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120" windowWidth="29040" windowHeight="15840"/>
  </bookViews>
  <sheets>
    <sheet name="Clearance - DSV" sheetId="1" r:id="rId1"/>
  </sheets>
  <definedNames>
    <definedName name="_xlnm._FilterDatabase" localSheetId="0">'Clearance - DSV'!$A$1:$Y$46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1" i="1" l="1"/>
  <c r="M12" i="1"/>
  <c r="M13" i="1"/>
  <c r="M14" i="1"/>
  <c r="M16" i="1"/>
  <c r="M17" i="1"/>
  <c r="M18" i="1"/>
  <c r="M3" i="1"/>
  <c r="M19" i="1"/>
  <c r="M20" i="1"/>
  <c r="M21" i="1"/>
  <c r="M22" i="1"/>
  <c r="M23" i="1"/>
  <c r="M24" i="1"/>
  <c r="M7" i="1"/>
  <c r="M8" i="1"/>
  <c r="M25" i="1"/>
  <c r="M26" i="1"/>
  <c r="M27" i="1"/>
  <c r="M28" i="1"/>
  <c r="M4" i="1"/>
  <c r="M5" i="1"/>
  <c r="M6" i="1"/>
  <c r="M30" i="1"/>
  <c r="M31" i="1"/>
  <c r="M32" i="1"/>
  <c r="M33" i="1"/>
  <c r="M15" i="1"/>
  <c r="M34" i="1"/>
  <c r="M35" i="1"/>
  <c r="M2" i="1"/>
  <c r="M36" i="1"/>
  <c r="M29" i="1"/>
  <c r="M37" i="1"/>
  <c r="M38" i="1"/>
  <c r="M39" i="1"/>
  <c r="M40" i="1"/>
  <c r="M41" i="1"/>
  <c r="M42" i="1"/>
  <c r="M43" i="1"/>
  <c r="M44" i="1"/>
  <c r="M45" i="1"/>
  <c r="M46" i="1"/>
  <c r="M9" i="1"/>
  <c r="M10" i="1"/>
  <c r="A10" i="1" l="1"/>
  <c r="A9" i="1"/>
  <c r="A46" i="1"/>
  <c r="A45" i="1"/>
  <c r="A44" i="1"/>
  <c r="A43" i="1"/>
  <c r="A42" i="1"/>
  <c r="A41" i="1"/>
  <c r="A40" i="1"/>
  <c r="A39" i="1"/>
  <c r="A38" i="1"/>
  <c r="A37" i="1"/>
  <c r="A29" i="1"/>
  <c r="A36" i="1"/>
  <c r="A2" i="1"/>
  <c r="A35" i="1"/>
  <c r="A34" i="1"/>
  <c r="A15" i="1"/>
  <c r="A33" i="1"/>
  <c r="A32" i="1"/>
  <c r="A31" i="1"/>
  <c r="A30" i="1"/>
  <c r="A6" i="1"/>
  <c r="A5" i="1"/>
  <c r="A4" i="1"/>
  <c r="A28" i="1"/>
  <c r="A27" i="1"/>
  <c r="A26" i="1"/>
  <c r="A25" i="1"/>
  <c r="A8" i="1"/>
  <c r="A7" i="1"/>
  <c r="A24" i="1"/>
  <c r="A23" i="1"/>
  <c r="A22" i="1"/>
  <c r="A21" i="1"/>
  <c r="A20" i="1"/>
  <c r="A19" i="1"/>
  <c r="A3" i="1"/>
  <c r="A18" i="1"/>
  <c r="A17" i="1"/>
  <c r="A16" i="1"/>
  <c r="A14" i="1"/>
  <c r="A13" i="1"/>
  <c r="A12" i="1"/>
  <c r="A11" i="1"/>
</calcChain>
</file>

<file path=xl/sharedStrings.xml><?xml version="1.0" encoding="utf-8"?>
<sst xmlns="http://schemas.openxmlformats.org/spreadsheetml/2006/main" count="404" uniqueCount="175">
  <si>
    <t>Item IDColour Code</t>
  </si>
  <si>
    <t xml:space="preserve">Image </t>
  </si>
  <si>
    <t>Brand</t>
  </si>
  <si>
    <t>Gender</t>
  </si>
  <si>
    <t>Item ID</t>
  </si>
  <si>
    <t>Item Name</t>
  </si>
  <si>
    <t>Item Description</t>
  </si>
  <si>
    <t>Colour Code</t>
  </si>
  <si>
    <t>Color</t>
  </si>
  <si>
    <t>Season Code</t>
  </si>
  <si>
    <t>Wsale DDP €</t>
  </si>
  <si>
    <t>RRP DDP €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</si>
  <si>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</si>
  <si>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</si>
  <si>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</si>
  <si>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</si>
  <si>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</si>
  <si>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</si>
  <si>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</si>
  <si>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</si>
  <si>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</si>
  <si>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</si>
  <si>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</si>
  <si>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</si>
  <si>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DIRK BIKKEMBERGS</t>
  </si>
  <si>
    <t>B4BKW0079</t>
  </si>
  <si>
    <t>CALLIOPE - STRAPPY - PADDED NYLON</t>
  </si>
  <si>
    <t>100</t>
  </si>
  <si>
    <t>450</t>
  </si>
  <si>
    <t>680</t>
  </si>
  <si>
    <t>001</t>
  </si>
  <si>
    <t/>
  </si>
  <si>
    <t>B4BKW0031</t>
  </si>
  <si>
    <t>B4BKW0114</t>
  </si>
  <si>
    <t>310</t>
  </si>
  <si>
    <t>420</t>
  </si>
  <si>
    <t>660</t>
  </si>
  <si>
    <t>B4BKW0104</t>
  </si>
  <si>
    <t>600</t>
  </si>
  <si>
    <t>021</t>
  </si>
  <si>
    <t>B4BKW0096</t>
  </si>
  <si>
    <t>002</t>
  </si>
  <si>
    <t>B4BKW0011</t>
  </si>
  <si>
    <t>B4BKW0067</t>
  </si>
  <si>
    <t>B4BKW0004</t>
  </si>
  <si>
    <t>B4BKW0005</t>
  </si>
  <si>
    <t>B4BKW0007</t>
  </si>
  <si>
    <t>B4BKW0092</t>
  </si>
  <si>
    <t>Picture not found</t>
  </si>
  <si>
    <t>B4BKW0066</t>
  </si>
  <si>
    <t>B4BKW0022</t>
  </si>
  <si>
    <t>B4BKW0025</t>
  </si>
  <si>
    <t>410</t>
  </si>
  <si>
    <t>400</t>
  </si>
  <si>
    <t>B4BKM0039</t>
  </si>
  <si>
    <t>B4BKM0051</t>
  </si>
  <si>
    <t>800</t>
  </si>
  <si>
    <t>B4BKM0109</t>
  </si>
  <si>
    <t>B4BKM0086</t>
  </si>
  <si>
    <t>B4BKM0120</t>
  </si>
  <si>
    <t>B4BKM0055</t>
  </si>
  <si>
    <t>B4BKM0053</t>
  </si>
  <si>
    <t>B4BKM0069</t>
  </si>
  <si>
    <t>B4BKM0029</t>
  </si>
  <si>
    <t>B4BKM0047</t>
  </si>
  <si>
    <t>110</t>
  </si>
  <si>
    <t>B4BKM0131</t>
  </si>
  <si>
    <t>B4BKM0028</t>
  </si>
  <si>
    <t>730</t>
  </si>
  <si>
    <t>820</t>
  </si>
  <si>
    <t>B4BKM0044</t>
  </si>
  <si>
    <t>B4BKM0048</t>
  </si>
  <si>
    <t>B4BKM0052</t>
  </si>
  <si>
    <t>B4BKM0063</t>
  </si>
  <si>
    <t>B4BKM0067</t>
  </si>
  <si>
    <t>103</t>
  </si>
  <si>
    <t>B4BKM0103</t>
  </si>
  <si>
    <t>030</t>
  </si>
  <si>
    <t>STEEL GREY</t>
  </si>
  <si>
    <t>FA20</t>
  </si>
  <si>
    <t>B4BKM0071</t>
  </si>
  <si>
    <t>B4BKM0110</t>
  </si>
  <si>
    <t>BLACK/CHILI PEPPER/WHITE</t>
  </si>
  <si>
    <t>Female</t>
  </si>
  <si>
    <t>White</t>
  </si>
  <si>
    <t>CALLIOPE</t>
  </si>
  <si>
    <t>BABY BLUE</t>
  </si>
  <si>
    <t>SOFT PINK</t>
  </si>
  <si>
    <t>Black</t>
  </si>
  <si>
    <t>DARLENE</t>
  </si>
  <si>
    <t>DARLENE - HICKING SHOE - VELVET/GLITTER/NEOPRENE</t>
  </si>
  <si>
    <t>FINNIE</t>
  </si>
  <si>
    <t xml:space="preserve"> FINNIE - LOW TOP LACE UP - PRINTED NYLON</t>
  </si>
  <si>
    <t>GREEN MIX</t>
  </si>
  <si>
    <t>BLUE MIX</t>
  </si>
  <si>
    <t>PINK MIX</t>
  </si>
  <si>
    <t>FLEURIENNE</t>
  </si>
  <si>
    <t>FLEURIENNE - LOW TOP LACE UP - MESH/HF/TPU</t>
  </si>
  <si>
    <t>RED/RED</t>
  </si>
  <si>
    <t>GUNMETAL</t>
  </si>
  <si>
    <t>WHITE/SILVER</t>
  </si>
  <si>
    <t>LORELY</t>
  </si>
  <si>
    <t>LORELY - LOW TOP LACE UP - MESH/SUEDE/SPECCHIO</t>
  </si>
  <si>
    <t>MARSELA</t>
  </si>
  <si>
    <t>MARSELA - SNOW BOOT - SHINY NYLON/SUEDE/FUR</t>
  </si>
  <si>
    <t>MARSELA - SNOW BOOT - SHINY NYLON/NAPPA/FUR</t>
  </si>
  <si>
    <t>MICOL</t>
  </si>
  <si>
    <t>MICOL - ZIP BOOTIE - NAPPA LEATHER</t>
  </si>
  <si>
    <t>MICOL - ZIP BOOTIE - SUEDE</t>
  </si>
  <si>
    <t>MIKKY</t>
  </si>
  <si>
    <t>MIKKY - ZIP BOOT - SUEDE</t>
  </si>
  <si>
    <t>SS20</t>
  </si>
  <si>
    <t>PASCALINE</t>
  </si>
  <si>
    <t>PASCALINE - LOW TOP LACE UP - MESH/NAPPA</t>
  </si>
  <si>
    <t>SOFT PINK/WHITE</t>
  </si>
  <si>
    <t>BABY BLUE/WHITE</t>
  </si>
  <si>
    <t>SAIDYA</t>
  </si>
  <si>
    <t>SAIDYA - ZIP BOOT - METALLIC TUMBLED LEATHER</t>
  </si>
  <si>
    <t>FA19</t>
  </si>
  <si>
    <t>SARALEE</t>
  </si>
  <si>
    <t>SARALEE - ZIP BOOT - METALLIC TUMBLED LEATHER</t>
  </si>
  <si>
    <t>VELSIE</t>
  </si>
  <si>
    <t>VELSIE - PULL ON BOOTIE - GRAINY CALF</t>
  </si>
  <si>
    <t>Male</t>
  </si>
  <si>
    <t>NAVY</t>
  </si>
  <si>
    <t>BLUETTE/BLACK</t>
  </si>
  <si>
    <t>PERNEL</t>
  </si>
  <si>
    <t>PERNEL - LOW TOP LACE UP - MESH/HF</t>
  </si>
  <si>
    <t>BLACK/ORANGE</t>
  </si>
  <si>
    <t>NAVY/BLUETTE</t>
  </si>
  <si>
    <t>ROGER</t>
  </si>
  <si>
    <t>ROGER - POOL SLIDE - RUBBER</t>
  </si>
  <si>
    <t>SCOBY</t>
  </si>
  <si>
    <t>BLACK/WHITE</t>
  </si>
  <si>
    <t>SCOBY - LOW TOP LACE UP - NAPPA/SUEDE/WOOL</t>
  </si>
  <si>
    <t>WHITE/BLUETTE</t>
  </si>
  <si>
    <t>SIGGER</t>
  </si>
  <si>
    <t>SIGGER - HIGH TOP LACE UP - SOFT CALF</t>
  </si>
  <si>
    <t>FARNELL</t>
  </si>
  <si>
    <t xml:space="preserve"> FARNELL - LOW TOP LACE UP - PRINTED NYLON</t>
  </si>
  <si>
    <t>ZIBI</t>
  </si>
  <si>
    <t>ZIBI - LACE UP BOOTIE - BOX CALF/FUR</t>
  </si>
  <si>
    <t>HALED</t>
  </si>
  <si>
    <t>HALED - SLIP ON - SUEDE/NYLON/NAPPA</t>
  </si>
  <si>
    <t>HECTOR</t>
  </si>
  <si>
    <t>HECTOR - LOW TOP LACE UP - SUEDE/MESH/VACCHETTA</t>
  </si>
  <si>
    <t>HOVAN</t>
  </si>
  <si>
    <t>HOVAN - LOW TOP LACE UP - SPECCHIO/MESH/SUEDE</t>
  </si>
  <si>
    <t>KADEM</t>
  </si>
  <si>
    <t>KADEM - LOW TOP LACE UP - NEOPRENE/SMOOTH</t>
  </si>
  <si>
    <t>KOLEBY</t>
  </si>
  <si>
    <t>KOLEBY - LOW TOP LACE UP - TRANSPARENT MESH/NEOPRENE</t>
  </si>
  <si>
    <t>DRESS BLUES/TURKISH SEA</t>
  </si>
  <si>
    <t>HECTOR - LOW TOP LACE UP - NYLON/SUEDE</t>
  </si>
  <si>
    <t>YELLOW FLUO/BLACK</t>
  </si>
  <si>
    <t>ORANGE FLUO/NAVY</t>
  </si>
  <si>
    <t>GEDEON</t>
  </si>
  <si>
    <t>GEDEON - LOW TOP LACE UP - MESH/NAPPA</t>
  </si>
  <si>
    <t>FENIS</t>
  </si>
  <si>
    <t>FENIS - LOW TOP LACE UP - KNIT</t>
  </si>
  <si>
    <t>HAMON</t>
  </si>
  <si>
    <t>HAMON - SLIP ON - NYLON/NAPPA</t>
  </si>
  <si>
    <t>BLACK/WHITE/LT GREY</t>
  </si>
  <si>
    <t>HECTOR3</t>
  </si>
  <si>
    <t>HECTOR3 - LOW TOP LACE UP - PRINTED NYLON/PVC</t>
  </si>
  <si>
    <t>COLEMAR</t>
  </si>
  <si>
    <t>COLEMAR - LOW TOP LACE UP - PONTILE KNIT</t>
  </si>
  <si>
    <t>NAVY/BLUETTE/DKGREY</t>
  </si>
  <si>
    <t>SIGGER - HIGH TOP LACE UP - BASKETBALL LEATHER/NAPPA</t>
  </si>
  <si>
    <t>BLACK/CHILI PEPPER</t>
  </si>
  <si>
    <t>WHITE/MULTI OLYMPIC</t>
  </si>
  <si>
    <t>BLACK/YELLOW FLUO</t>
  </si>
  <si>
    <t>HALED - SLIP ON - SUEDE/MESH/VACCHETTA</t>
  </si>
  <si>
    <t>SIGGER - HIGH TOP LACE UP - NAPPA/SUEDE/WOOL</t>
  </si>
  <si>
    <t>q.ty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</si>
</sst>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[$€-2]\ * #,##0.0_-;\-[$€-2]\ * #,##0.0_-;_-[$€-2]\ * &quot;-&quot;??_-;_-@_-"/>
  </numFmts>
  <fonts count="3" x14ac:knownFonts="1"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auto="1"/>
      </top>
      <bottom style="dotted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165" fontId="2" fillId="0" borderId="7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file:///W:\NU%20Order\DB%20FA21\B4BKM0131401.jpg" TargetMode="External"/><Relationship Id="rId26" Type="http://schemas.openxmlformats.org/officeDocument/2006/relationships/image" Target="../media/image16.jpeg"/><Relationship Id="rId39" Type="http://schemas.openxmlformats.org/officeDocument/2006/relationships/image" Target="../media/image29.png"/><Relationship Id="rId21" Type="http://schemas.openxmlformats.org/officeDocument/2006/relationships/image" Target="../media/image11.png"/><Relationship Id="rId34" Type="http://schemas.openxmlformats.org/officeDocument/2006/relationships/image" Target="../media/image24.jpeg"/><Relationship Id="rId42" Type="http://schemas.openxmlformats.org/officeDocument/2006/relationships/image" Target="file:///\\gbg.world\eu-data\FA\UK\London\Image-Library\NU%20Order\DB%20FA21\B4BKM0052001.jpg" TargetMode="External"/><Relationship Id="rId47" Type="http://schemas.openxmlformats.org/officeDocument/2006/relationships/image" Target="../media/image34.jpeg"/><Relationship Id="rId50" Type="http://schemas.openxmlformats.org/officeDocument/2006/relationships/image" Target="file:///\\gbg.world\eu-data\FA\UK\London\Image-Library\NU%20Order\DB%20FA21\B4BKM0028730.jpg" TargetMode="External"/><Relationship Id="rId55" Type="http://schemas.openxmlformats.org/officeDocument/2006/relationships/image" Target="../media/image38.jpeg"/><Relationship Id="rId7" Type="http://schemas.openxmlformats.org/officeDocument/2006/relationships/image" Target="../media/image4.jpeg"/><Relationship Id="rId2" Type="http://schemas.openxmlformats.org/officeDocument/2006/relationships/image" Target="file:///W:\NU%20Order\DB\B4BKW0092680.jpg" TargetMode="External"/><Relationship Id="rId16" Type="http://schemas.openxmlformats.org/officeDocument/2006/relationships/image" Target="file:///W:\NU%20Order\DB%20FA21\B4BKM0029410.jpg" TargetMode="External"/><Relationship Id="rId20" Type="http://schemas.openxmlformats.org/officeDocument/2006/relationships/image" Target="file:///W:\NU%20Order\DB%20FA21\B4BKM0086001.jpg" TargetMode="External"/><Relationship Id="rId29" Type="http://schemas.openxmlformats.org/officeDocument/2006/relationships/image" Target="../media/image19.jpeg"/><Relationship Id="rId41" Type="http://schemas.openxmlformats.org/officeDocument/2006/relationships/image" Target="../media/image31.jpeg"/><Relationship Id="rId54" Type="http://schemas.openxmlformats.org/officeDocument/2006/relationships/image" Target="file:///\\gbg.world\eu-data\FA\UK\London\Image-Library\NU%20Order\DB%20FA21\B4BKM0067100.jpg" TargetMode="External"/><Relationship Id="rId62" Type="http://schemas.openxmlformats.org/officeDocument/2006/relationships/image" Target="../media/image42.png"/><Relationship Id="rId1" Type="http://schemas.openxmlformats.org/officeDocument/2006/relationships/image" Target="../media/image1.jpeg"/><Relationship Id="rId6" Type="http://schemas.openxmlformats.org/officeDocument/2006/relationships/image" Target="file:///W:\NU%20Order\DB\B4BKW0004001.jpg" TargetMode="External"/><Relationship Id="rId11" Type="http://schemas.openxmlformats.org/officeDocument/2006/relationships/image" Target="../media/image6.jpeg"/><Relationship Id="rId24" Type="http://schemas.openxmlformats.org/officeDocument/2006/relationships/image" Target="../media/image14.png"/><Relationship Id="rId32" Type="http://schemas.openxmlformats.org/officeDocument/2006/relationships/image" Target="../media/image22.jpeg"/><Relationship Id="rId37" Type="http://schemas.openxmlformats.org/officeDocument/2006/relationships/image" Target="../media/image27.jpeg"/><Relationship Id="rId40" Type="http://schemas.openxmlformats.org/officeDocument/2006/relationships/image" Target="../media/image30.png"/><Relationship Id="rId45" Type="http://schemas.openxmlformats.org/officeDocument/2006/relationships/image" Target="../media/image33.jpeg"/><Relationship Id="rId53" Type="http://schemas.openxmlformats.org/officeDocument/2006/relationships/image" Target="../media/image37.jpeg"/><Relationship Id="rId58" Type="http://schemas.openxmlformats.org/officeDocument/2006/relationships/image" Target="file:///\\gbg.world\eu-data\FA\UK\London\Image-Library\NU%20Order\DB%20FA21\B4BKM0044410.jpg" TargetMode="External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3.jpeg"/><Relationship Id="rId28" Type="http://schemas.openxmlformats.org/officeDocument/2006/relationships/image" Target="../media/image18.jpeg"/><Relationship Id="rId36" Type="http://schemas.openxmlformats.org/officeDocument/2006/relationships/image" Target="../media/image26.png"/><Relationship Id="rId49" Type="http://schemas.openxmlformats.org/officeDocument/2006/relationships/image" Target="../media/image35.jpeg"/><Relationship Id="rId57" Type="http://schemas.openxmlformats.org/officeDocument/2006/relationships/image" Target="../media/image39.jpeg"/><Relationship Id="rId61" Type="http://schemas.openxmlformats.org/officeDocument/2006/relationships/image" Target="../media/image41.png"/><Relationship Id="rId10" Type="http://schemas.openxmlformats.org/officeDocument/2006/relationships/image" Target="file:///W:\NU%20Order\DB\B4BKW0025001.jpg" TargetMode="External"/><Relationship Id="rId19" Type="http://schemas.openxmlformats.org/officeDocument/2006/relationships/image" Target="../media/image10.jpeg"/><Relationship Id="rId31" Type="http://schemas.openxmlformats.org/officeDocument/2006/relationships/image" Target="../media/image21.jpeg"/><Relationship Id="rId44" Type="http://schemas.openxmlformats.org/officeDocument/2006/relationships/image" Target="file:///\\gbg.world\eu-data\FA\UK\London\Image-Library\NU%20Order\DB%20FA21\B4BKM0039103.jpg" TargetMode="External"/><Relationship Id="rId52" Type="http://schemas.openxmlformats.org/officeDocument/2006/relationships/image" Target="file:///\\gbg.world\eu-data\FA\UK\London\Image-Library\NU%20Order\DB%20FA21\B4BKM0048001.jpg" TargetMode="External"/><Relationship Id="rId60" Type="http://schemas.openxmlformats.org/officeDocument/2006/relationships/image" Target="file:///\\gbg.world\eu-data\FA\UK\London\Image-Library\NU%20Order\DB%20FA21\B4BKM0103001.jpg" TargetMode="External"/><Relationship Id="rId4" Type="http://schemas.openxmlformats.org/officeDocument/2006/relationships/image" Target="file:///W:\NU%20Order\DB\B4BKW0092450.jpg" TargetMode="External"/><Relationship Id="rId9" Type="http://schemas.openxmlformats.org/officeDocument/2006/relationships/image" Target="../media/image5.jpeg"/><Relationship Id="rId14" Type="http://schemas.openxmlformats.org/officeDocument/2006/relationships/image" Target="file:///W:\NU%20Order\DB%20FA21\B4BKM0069001.jpg" TargetMode="External"/><Relationship Id="rId22" Type="http://schemas.openxmlformats.org/officeDocument/2006/relationships/image" Target="../media/image12.jpeg"/><Relationship Id="rId27" Type="http://schemas.openxmlformats.org/officeDocument/2006/relationships/image" Target="../media/image17.jpeg"/><Relationship Id="rId30" Type="http://schemas.openxmlformats.org/officeDocument/2006/relationships/image" Target="../media/image20.jpeg"/><Relationship Id="rId35" Type="http://schemas.openxmlformats.org/officeDocument/2006/relationships/image" Target="../media/image25.jpeg"/><Relationship Id="rId43" Type="http://schemas.openxmlformats.org/officeDocument/2006/relationships/image" Target="../media/image32.jpeg"/><Relationship Id="rId48" Type="http://schemas.openxmlformats.org/officeDocument/2006/relationships/image" Target="file:///\\gbg.world\eu-data\FA\UK\London\Image-Library\NU%20Order\DB%20FA21\B4BKM0063001.jpg" TargetMode="External"/><Relationship Id="rId56" Type="http://schemas.openxmlformats.org/officeDocument/2006/relationships/image" Target="file:///\\gbg.world\eu-data\FA\UK\London\Image-Library\NU%20Order\DB%20FA21\B4BKM0028820.jpg" TargetMode="External"/><Relationship Id="rId8" Type="http://schemas.openxmlformats.org/officeDocument/2006/relationships/image" Target="file:///W:\NU%20Order\DB\B4BKW0005001.jpg" TargetMode="External"/><Relationship Id="rId51" Type="http://schemas.openxmlformats.org/officeDocument/2006/relationships/image" Target="../media/image36.jpeg"/><Relationship Id="rId3" Type="http://schemas.openxmlformats.org/officeDocument/2006/relationships/image" Target="../media/image2.jpeg"/><Relationship Id="rId12" Type="http://schemas.openxmlformats.org/officeDocument/2006/relationships/image" Target="file:///W:\NU%20Order\DB%20FA21\B4BKM0051800.jpg" TargetMode="External"/><Relationship Id="rId17" Type="http://schemas.openxmlformats.org/officeDocument/2006/relationships/image" Target="../media/image9.jpeg"/><Relationship Id="rId25" Type="http://schemas.openxmlformats.org/officeDocument/2006/relationships/image" Target="../media/image15.jpeg"/><Relationship Id="rId33" Type="http://schemas.openxmlformats.org/officeDocument/2006/relationships/image" Target="../media/image23.jpeg"/><Relationship Id="rId38" Type="http://schemas.openxmlformats.org/officeDocument/2006/relationships/image" Target="../media/image28.png"/><Relationship Id="rId46" Type="http://schemas.openxmlformats.org/officeDocument/2006/relationships/image" Target="file:///\\gbg.world\eu-data\FA\UK\London\Image-Library\NU%20Order\DB%20FA21\B4BKM0052400.jpg" TargetMode="External"/><Relationship Id="rId59" Type="http://schemas.openxmlformats.org/officeDocument/2006/relationships/image" Target="../media/image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253999</xdr:colOff>
      <xdr:row>6</xdr:row>
      <xdr:rowOff>206374</xdr:rowOff>
    </xdr:from>
    <xdr:to>
      <xdr:col>2</xdr:col>
      <xdr:colOff>228596</xdr:colOff>
      <xdr:row>7</xdr:row>
      <xdr:rowOff>-1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1B4DA97C-0518-42FB-AF57-6A9B6D444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r:link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999" t="18947" r="4279" b="23157"/>
        <a:stretch>
          <a:fillRect/>
        </a:stretch>
      </xdr:blipFill>
      <xdr:spPr>
        <a:xfrm>
          <a:off x="1777999" y="21669374"/>
          <a:ext cx="2355847" cy="1222375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7</xdr:row>
      <xdr:rowOff>95249</xdr:rowOff>
    </xdr:from>
    <xdr:to>
      <xdr:col>1</xdr:col>
      <xdr:colOff>2365099</xdr:colOff>
      <xdr:row>7</xdr:row>
      <xdr:rowOff>1349375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C8FB5EB7-A044-4FE9-B170-6A4BD4EFC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r:link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75" t="12222" r="7905" b="24444"/>
        <a:stretch>
          <a:fillRect/>
        </a:stretch>
      </xdr:blipFill>
      <xdr:spPr>
        <a:xfrm>
          <a:off x="1666874" y="22986999"/>
          <a:ext cx="2222225" cy="1254126"/>
        </a:xfrm>
        <a:prstGeom prst="rect">
          <a:avLst/>
        </a:prstGeom>
      </xdr:spPr>
    </xdr:pic>
    <xdr:clientData/>
  </xdr:twoCellAnchor>
  <xdr:twoCellAnchor>
    <xdr:from>
      <xdr:col>1</xdr:col>
      <xdr:colOff>415263</xdr:colOff>
      <xdr:row>21</xdr:row>
      <xdr:rowOff>53975</xdr:rowOff>
    </xdr:from>
    <xdr:to>
      <xdr:col>1</xdr:col>
      <xdr:colOff>1896136</xdr:colOff>
      <xdr:row>21</xdr:row>
      <xdr:rowOff>1349375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4E2B6C83-4298-4EE0-AF9F-5CC02E09A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r:link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72588" y="33505775"/>
          <a:ext cx="1480873" cy="1295400"/>
        </a:xfrm>
        <a:prstGeom prst="rect">
          <a:avLst/>
        </a:prstGeom>
      </xdr:spPr>
    </xdr:pic>
    <xdr:clientData/>
  </xdr:twoCellAnchor>
  <xdr:twoCellAnchor>
    <xdr:from>
      <xdr:col>1</xdr:col>
      <xdr:colOff>432213</xdr:colOff>
      <xdr:row>22</xdr:row>
      <xdr:rowOff>111125</xdr:rowOff>
    </xdr:from>
    <xdr:to>
      <xdr:col>1</xdr:col>
      <xdr:colOff>1910938</xdr:colOff>
      <xdr:row>22</xdr:row>
      <xdr:rowOff>1349375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C47C849D-70A2-4476-BCAE-1BCA7B7A4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r:link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89538" y="34953575"/>
          <a:ext cx="1478725" cy="1238250"/>
        </a:xfrm>
        <a:prstGeom prst="rect">
          <a:avLst/>
        </a:prstGeom>
      </xdr:spPr>
    </xdr:pic>
    <xdr:clientData/>
  </xdr:twoCellAnchor>
  <xdr:twoCellAnchor>
    <xdr:from>
      <xdr:col>1</xdr:col>
      <xdr:colOff>432213</xdr:colOff>
      <xdr:row>26</xdr:row>
      <xdr:rowOff>117475</xdr:rowOff>
    </xdr:from>
    <xdr:to>
      <xdr:col>1</xdr:col>
      <xdr:colOff>1910938</xdr:colOff>
      <xdr:row>26</xdr:row>
      <xdr:rowOff>1590675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828E3CEE-375C-4BF6-846F-208B127E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538" y="51657250"/>
          <a:ext cx="1478725" cy="1473200"/>
        </a:xfrm>
        <a:prstGeom prst="rect">
          <a:avLst/>
        </a:prstGeom>
      </xdr:spPr>
    </xdr:pic>
    <xdr:clientData/>
  </xdr:twoCellAnchor>
  <xdr:twoCellAnchor>
    <xdr:from>
      <xdr:col>1</xdr:col>
      <xdr:colOff>234171</xdr:colOff>
      <xdr:row>27</xdr:row>
      <xdr:rowOff>5772</xdr:rowOff>
    </xdr:from>
    <xdr:to>
      <xdr:col>1</xdr:col>
      <xdr:colOff>1983133</xdr:colOff>
      <xdr:row>27</xdr:row>
      <xdr:rowOff>1293091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A647BA87-6EA7-4240-B256-18EDA75A4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r:link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58171" y="31524863"/>
          <a:ext cx="1748962" cy="1287319"/>
        </a:xfrm>
        <a:prstGeom prst="rect">
          <a:avLst/>
        </a:prstGeom>
      </xdr:spPr>
    </xdr:pic>
    <xdr:clientData/>
  </xdr:twoCellAnchor>
  <xdr:twoCellAnchor>
    <xdr:from>
      <xdr:col>1</xdr:col>
      <xdr:colOff>319319</xdr:colOff>
      <xdr:row>14</xdr:row>
      <xdr:rowOff>79374</xdr:rowOff>
    </xdr:from>
    <xdr:to>
      <xdr:col>1</xdr:col>
      <xdr:colOff>2068281</xdr:colOff>
      <xdr:row>14</xdr:row>
      <xdr:rowOff>1431635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EC366893-BC74-4B1B-9FEC-95743F6CF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r:link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43319" y="43051556"/>
          <a:ext cx="1748962" cy="1352261"/>
        </a:xfrm>
        <a:prstGeom prst="rect">
          <a:avLst/>
        </a:prstGeom>
      </xdr:spPr>
    </xdr:pic>
    <xdr:clientData/>
  </xdr:twoCellAnchor>
  <xdr:twoCellAnchor>
    <xdr:from>
      <xdr:col>1</xdr:col>
      <xdr:colOff>158950</xdr:colOff>
      <xdr:row>33</xdr:row>
      <xdr:rowOff>79373</xdr:rowOff>
    </xdr:from>
    <xdr:to>
      <xdr:col>1</xdr:col>
      <xdr:colOff>2150966</xdr:colOff>
      <xdr:row>34</xdr:row>
      <xdr:rowOff>57726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A4366911-F73C-44B2-B1EF-5B326773C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r:link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82950" y="43490282"/>
          <a:ext cx="1992016" cy="1375353"/>
        </a:xfrm>
        <a:prstGeom prst="rect">
          <a:avLst/>
        </a:prstGeom>
      </xdr:spPr>
    </xdr:pic>
    <xdr:clientData/>
  </xdr:twoCellAnchor>
  <xdr:twoCellAnchor>
    <xdr:from>
      <xdr:col>1</xdr:col>
      <xdr:colOff>224068</xdr:colOff>
      <xdr:row>0</xdr:row>
      <xdr:rowOff>1222376</xdr:rowOff>
    </xdr:from>
    <xdr:to>
      <xdr:col>1</xdr:col>
      <xdr:colOff>2000249</xdr:colOff>
      <xdr:row>2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8578293-7EB3-4908-BDB7-25F14AC9E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r:link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48068" y="46030285"/>
          <a:ext cx="1776181" cy="1730374"/>
        </a:xfrm>
        <a:prstGeom prst="rect">
          <a:avLst/>
        </a:prstGeom>
      </xdr:spPr>
    </xdr:pic>
    <xdr:clientData/>
  </xdr:twoCellAnchor>
  <xdr:twoCellAnchor>
    <xdr:from>
      <xdr:col>1</xdr:col>
      <xdr:colOff>208194</xdr:colOff>
      <xdr:row>3</xdr:row>
      <xdr:rowOff>1362365</xdr:rowOff>
    </xdr:from>
    <xdr:to>
      <xdr:col>1</xdr:col>
      <xdr:colOff>2111375</xdr:colOff>
      <xdr:row>5</xdr:row>
      <xdr:rowOff>161637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5EC83AC7-28D7-487F-9EB9-51A27BDF8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r:link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32194" y="33123910"/>
          <a:ext cx="1903181" cy="1593272"/>
        </a:xfrm>
        <a:prstGeom prst="rect">
          <a:avLst/>
        </a:prstGeom>
      </xdr:spPr>
    </xdr:pic>
    <xdr:clientData/>
  </xdr:twoCellAnchor>
  <xdr:twoCellAnchor>
    <xdr:from>
      <xdr:col>1</xdr:col>
      <xdr:colOff>492125</xdr:colOff>
      <xdr:row>10</xdr:row>
      <xdr:rowOff>130968</xdr:rowOff>
    </xdr:from>
    <xdr:to>
      <xdr:col>1</xdr:col>
      <xdr:colOff>1719912</xdr:colOff>
      <xdr:row>10</xdr:row>
      <xdr:rowOff>1270000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4F4E9AD6-4689-4455-9024-8D0E12D00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" y="1588293"/>
          <a:ext cx="1227787" cy="1139032"/>
        </a:xfrm>
        <a:prstGeom prst="rect">
          <a:avLst/>
        </a:prstGeom>
      </xdr:spPr>
    </xdr:pic>
    <xdr:clientData/>
  </xdr:twoCellAnchor>
  <xdr:twoCellAnchor>
    <xdr:from>
      <xdr:col>1</xdr:col>
      <xdr:colOff>504033</xdr:colOff>
      <xdr:row>11</xdr:row>
      <xdr:rowOff>163949</xdr:rowOff>
    </xdr:from>
    <xdr:to>
      <xdr:col>1</xdr:col>
      <xdr:colOff>1730375</xdr:colOff>
      <xdr:row>11</xdr:row>
      <xdr:rowOff>1347891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109328E2-7EFF-4027-9C40-4B59C37FA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1358" y="3011924"/>
          <a:ext cx="1226342" cy="1183942"/>
        </a:xfrm>
        <a:prstGeom prst="rect">
          <a:avLst/>
        </a:prstGeom>
      </xdr:spPr>
    </xdr:pic>
    <xdr:clientData/>
  </xdr:twoCellAnchor>
  <xdr:twoCellAnchor>
    <xdr:from>
      <xdr:col>1</xdr:col>
      <xdr:colOff>396874</xdr:colOff>
      <xdr:row>13</xdr:row>
      <xdr:rowOff>43655</xdr:rowOff>
    </xdr:from>
    <xdr:to>
      <xdr:col>1</xdr:col>
      <xdr:colOff>2134921</xdr:colOff>
      <xdr:row>13</xdr:row>
      <xdr:rowOff>1381124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3D2E3664-BE11-4431-B42C-DC12E713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249" y="16569530"/>
          <a:ext cx="1738047" cy="1337469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5</xdr:row>
      <xdr:rowOff>79376</xdr:rowOff>
    </xdr:from>
    <xdr:to>
      <xdr:col>1</xdr:col>
      <xdr:colOff>1898822</xdr:colOff>
      <xdr:row>5</xdr:row>
      <xdr:rowOff>1301750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C2A90E2D-4D69-478D-895D-494893AD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02673151"/>
          <a:ext cx="1565447" cy="1222374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</xdr:row>
      <xdr:rowOff>190501</xdr:rowOff>
    </xdr:from>
    <xdr:to>
      <xdr:col>1</xdr:col>
      <xdr:colOff>1949612</xdr:colOff>
      <xdr:row>3</xdr:row>
      <xdr:rowOff>1238251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ECACC41C-EBD3-4436-A566-CDEB238AB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98612326"/>
          <a:ext cx="1616237" cy="1047750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34</xdr:row>
      <xdr:rowOff>127001</xdr:rowOff>
    </xdr:from>
    <xdr:to>
      <xdr:col>1</xdr:col>
      <xdr:colOff>2012598</xdr:colOff>
      <xdr:row>34</xdr:row>
      <xdr:rowOff>1365251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7228302A-E315-4EAE-9605-DA304EC5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200" y="124056776"/>
          <a:ext cx="1742723" cy="1238250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42</xdr:row>
      <xdr:rowOff>222250</xdr:rowOff>
    </xdr:from>
    <xdr:to>
      <xdr:col>1</xdr:col>
      <xdr:colOff>2108503</xdr:colOff>
      <xdr:row>42</xdr:row>
      <xdr:rowOff>1222376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8FE87036-52B2-46EA-B782-51A7B351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58832750"/>
          <a:ext cx="1632253" cy="1000126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25</xdr:row>
      <xdr:rowOff>61944</xdr:rowOff>
    </xdr:from>
    <xdr:to>
      <xdr:col>1</xdr:col>
      <xdr:colOff>1762125</xdr:colOff>
      <xdr:row>25</xdr:row>
      <xdr:rowOff>1710631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35143BB5-4EA5-41C7-BB93-BFB7EF23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450" y="46001019"/>
          <a:ext cx="1397000" cy="1648687"/>
        </a:xfrm>
        <a:prstGeom prst="rect">
          <a:avLst/>
        </a:prstGeom>
      </xdr:spPr>
    </xdr:pic>
    <xdr:clientData/>
  </xdr:twoCellAnchor>
  <xdr:twoCellAnchor>
    <xdr:from>
      <xdr:col>1</xdr:col>
      <xdr:colOff>650875</xdr:colOff>
      <xdr:row>20</xdr:row>
      <xdr:rowOff>10825</xdr:rowOff>
    </xdr:from>
    <xdr:to>
      <xdr:col>1</xdr:col>
      <xdr:colOff>1666875</xdr:colOff>
      <xdr:row>20</xdr:row>
      <xdr:rowOff>1367690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93A6B4FD-CE35-4403-ACEA-08C0DB3F9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200" y="32071975"/>
          <a:ext cx="1016000" cy="1356865"/>
        </a:xfrm>
        <a:prstGeom prst="rect">
          <a:avLst/>
        </a:prstGeom>
      </xdr:spPr>
    </xdr:pic>
    <xdr:clientData/>
  </xdr:twoCellAnchor>
  <xdr:twoCellAnchor>
    <xdr:from>
      <xdr:col>1</xdr:col>
      <xdr:colOff>587375</xdr:colOff>
      <xdr:row>19</xdr:row>
      <xdr:rowOff>31750</xdr:rowOff>
    </xdr:from>
    <xdr:to>
      <xdr:col>1</xdr:col>
      <xdr:colOff>1730374</xdr:colOff>
      <xdr:row>19</xdr:row>
      <xdr:rowOff>1575287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3EAC5BC-BBB2-40EC-9898-DA608703C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" y="30445075"/>
          <a:ext cx="1142999" cy="1543537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18</xdr:row>
      <xdr:rowOff>63500</xdr:rowOff>
    </xdr:from>
    <xdr:to>
      <xdr:col>1</xdr:col>
      <xdr:colOff>1968500</xdr:colOff>
      <xdr:row>18</xdr:row>
      <xdr:rowOff>1258709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1789DCA3-8F2D-4CE9-B832-1A68BFA74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200" y="29086175"/>
          <a:ext cx="1698625" cy="1195209"/>
        </a:xfrm>
        <a:prstGeom prst="rect">
          <a:avLst/>
        </a:prstGeom>
      </xdr:spPr>
    </xdr:pic>
    <xdr:clientData/>
  </xdr:twoCellAnchor>
  <xdr:twoCellAnchor>
    <xdr:from>
      <xdr:col>1</xdr:col>
      <xdr:colOff>444501</xdr:colOff>
      <xdr:row>12</xdr:row>
      <xdr:rowOff>111124</xdr:rowOff>
    </xdr:from>
    <xdr:to>
      <xdr:col>1</xdr:col>
      <xdr:colOff>1780565</xdr:colOff>
      <xdr:row>12</xdr:row>
      <xdr:rowOff>1301749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359DE145-6114-417F-9568-0A5E8B6D3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826" y="4349749"/>
          <a:ext cx="1336064" cy="1190625"/>
        </a:xfrm>
        <a:prstGeom prst="rect">
          <a:avLst/>
        </a:prstGeom>
      </xdr:spPr>
    </xdr:pic>
    <xdr:clientData/>
  </xdr:twoCellAnchor>
  <xdr:twoCellAnchor>
    <xdr:from>
      <xdr:col>1</xdr:col>
      <xdr:colOff>328840</xdr:colOff>
      <xdr:row>2</xdr:row>
      <xdr:rowOff>117929</xdr:rowOff>
    </xdr:from>
    <xdr:to>
      <xdr:col>1</xdr:col>
      <xdr:colOff>2106840</xdr:colOff>
      <xdr:row>2</xdr:row>
      <xdr:rowOff>1208393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514268E9-380F-4947-BB77-033CE7588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6483" y="2358572"/>
          <a:ext cx="1778000" cy="1090464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32</xdr:row>
      <xdr:rowOff>317500</xdr:rowOff>
    </xdr:from>
    <xdr:to>
      <xdr:col>1</xdr:col>
      <xdr:colOff>1942063</xdr:colOff>
      <xdr:row>32</xdr:row>
      <xdr:rowOff>1666875</xdr:rowOff>
    </xdr:to>
    <xdr:pic>
      <xdr:nvPicPr>
        <xdr:cNvPr id="86" name="Immagine 110">
          <a:extLst>
            <a:ext uri="{FF2B5EF4-FFF2-40B4-BE49-F238E27FC236}">
              <a16:creationId xmlns:a16="http://schemas.microsoft.com/office/drawing/2014/main" xmlns="" id="{808FCA1C-982B-40B0-BA4A-3DF0D644A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0075" y="112645825"/>
          <a:ext cx="1529313" cy="1349375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16</xdr:row>
      <xdr:rowOff>206375</xdr:rowOff>
    </xdr:from>
    <xdr:to>
      <xdr:col>1</xdr:col>
      <xdr:colOff>2095501</xdr:colOff>
      <xdr:row>16</xdr:row>
      <xdr:rowOff>1184384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FAC85C41-8A9C-461D-9C8D-C4154D3D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6" y="13931900"/>
          <a:ext cx="2000250" cy="978009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17</xdr:row>
      <xdr:rowOff>174625</xdr:rowOff>
    </xdr:from>
    <xdr:to>
      <xdr:col>1</xdr:col>
      <xdr:colOff>2047875</xdr:colOff>
      <xdr:row>17</xdr:row>
      <xdr:rowOff>1128545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88C63F77-6771-4E2E-8FAA-9D386F9D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5" y="15290800"/>
          <a:ext cx="1952625" cy="953920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15</xdr:row>
      <xdr:rowOff>222250</xdr:rowOff>
    </xdr:from>
    <xdr:to>
      <xdr:col>1</xdr:col>
      <xdr:colOff>2159001</xdr:colOff>
      <xdr:row>15</xdr:row>
      <xdr:rowOff>1168020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F6F2DDFF-D3B1-46DC-81A0-8C4B28A8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4326" y="12557125"/>
          <a:ext cx="2032000" cy="94577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29</xdr:row>
      <xdr:rowOff>269875</xdr:rowOff>
    </xdr:from>
    <xdr:to>
      <xdr:col>1</xdr:col>
      <xdr:colOff>2095500</xdr:colOff>
      <xdr:row>29</xdr:row>
      <xdr:rowOff>1133190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DAE22322-3EB4-4750-8F95-E32E7F28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950" y="108426250"/>
          <a:ext cx="1920875" cy="863315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30</xdr:row>
      <xdr:rowOff>158750</xdr:rowOff>
    </xdr:from>
    <xdr:to>
      <xdr:col>1</xdr:col>
      <xdr:colOff>2190751</xdr:colOff>
      <xdr:row>30</xdr:row>
      <xdr:rowOff>1123379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998B9820-080C-42BB-874E-572B4813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4326" y="109705775"/>
          <a:ext cx="2063750" cy="964629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31</xdr:row>
      <xdr:rowOff>190500</xdr:rowOff>
    </xdr:from>
    <xdr:to>
      <xdr:col>1</xdr:col>
      <xdr:colOff>1984376</xdr:colOff>
      <xdr:row>31</xdr:row>
      <xdr:rowOff>1059758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B3A1FC9C-3F92-40EC-B975-F64D8318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451" y="111128175"/>
          <a:ext cx="1873250" cy="869258"/>
        </a:xfrm>
        <a:prstGeom prst="rect">
          <a:avLst/>
        </a:prstGeom>
      </xdr:spPr>
    </xdr:pic>
    <xdr:clientData/>
  </xdr:twoCellAnchor>
  <xdr:twoCellAnchor>
    <xdr:from>
      <xdr:col>1</xdr:col>
      <xdr:colOff>303673</xdr:colOff>
      <xdr:row>38</xdr:row>
      <xdr:rowOff>142875</xdr:rowOff>
    </xdr:from>
    <xdr:to>
      <xdr:col>1</xdr:col>
      <xdr:colOff>1952625</xdr:colOff>
      <xdr:row>38</xdr:row>
      <xdr:rowOff>1254125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B82A0DF5-D288-4ADC-A5F2-FDE0D056F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r:link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32" t="15597" r="2091" b="19415"/>
        <a:stretch>
          <a:fillRect/>
        </a:stretch>
      </xdr:blipFill>
      <xdr:spPr>
        <a:xfrm>
          <a:off x="1795923" y="52387500"/>
          <a:ext cx="1648952" cy="1111250"/>
        </a:xfrm>
        <a:prstGeom prst="rect">
          <a:avLst/>
        </a:prstGeom>
      </xdr:spPr>
    </xdr:pic>
    <xdr:clientData/>
  </xdr:twoCellAnchor>
  <xdr:twoCellAnchor>
    <xdr:from>
      <xdr:col>1</xdr:col>
      <xdr:colOff>573716</xdr:colOff>
      <xdr:row>44</xdr:row>
      <xdr:rowOff>106685</xdr:rowOff>
    </xdr:from>
    <xdr:to>
      <xdr:col>1</xdr:col>
      <xdr:colOff>1968500</xdr:colOff>
      <xdr:row>45</xdr:row>
      <xdr:rowOff>68847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6BAB414E-7584-4524-A7AD-11D8307C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r:link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7716" y="65860935"/>
          <a:ext cx="1394784" cy="1390912"/>
        </a:xfrm>
        <a:prstGeom prst="rect">
          <a:avLst/>
        </a:prstGeom>
      </xdr:spPr>
    </xdr:pic>
    <xdr:clientData/>
  </xdr:twoCellAnchor>
  <xdr:twoCellAnchor>
    <xdr:from>
      <xdr:col>1</xdr:col>
      <xdr:colOff>380601</xdr:colOff>
      <xdr:row>38</xdr:row>
      <xdr:rowOff>1404615</xdr:rowOff>
    </xdr:from>
    <xdr:to>
      <xdr:col>1</xdr:col>
      <xdr:colOff>2320934</xdr:colOff>
      <xdr:row>40</xdr:row>
      <xdr:rowOff>15875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98A3DF01-43BD-4F10-B16D-27BEE02A3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r:link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367" b="24445"/>
        <a:stretch/>
      </xdr:blipFill>
      <xdr:spPr>
        <a:xfrm>
          <a:off x="1475976" y="53649240"/>
          <a:ext cx="1940333" cy="1468760"/>
        </a:xfrm>
        <a:prstGeom prst="rect">
          <a:avLst/>
        </a:prstGeom>
      </xdr:spPr>
    </xdr:pic>
    <xdr:clientData/>
  </xdr:twoCellAnchor>
  <xdr:twoCellAnchor>
    <xdr:from>
      <xdr:col>1</xdr:col>
      <xdr:colOff>561016</xdr:colOff>
      <xdr:row>40</xdr:row>
      <xdr:rowOff>48269</xdr:rowOff>
    </xdr:from>
    <xdr:to>
      <xdr:col>1</xdr:col>
      <xdr:colOff>2043545</xdr:colOff>
      <xdr:row>41</xdr:row>
      <xdr:rowOff>95045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3C6D7DA0-F436-4EE7-A81D-319DD91F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r:link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016" y="57336814"/>
          <a:ext cx="1482529" cy="1478413"/>
        </a:xfrm>
        <a:prstGeom prst="rect">
          <a:avLst/>
        </a:prstGeom>
      </xdr:spPr>
    </xdr:pic>
    <xdr:clientData/>
  </xdr:twoCellAnchor>
  <xdr:twoCellAnchor>
    <xdr:from>
      <xdr:col>1</xdr:col>
      <xdr:colOff>269476</xdr:colOff>
      <xdr:row>35</xdr:row>
      <xdr:rowOff>17140</xdr:rowOff>
    </xdr:from>
    <xdr:to>
      <xdr:col>1</xdr:col>
      <xdr:colOff>1679863</xdr:colOff>
      <xdr:row>35</xdr:row>
      <xdr:rowOff>1422101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16DEA55-23BB-4AEC-A3E5-A34528CD1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r:link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476" y="47197640"/>
          <a:ext cx="1410387" cy="1404961"/>
        </a:xfrm>
        <a:prstGeom prst="rect">
          <a:avLst/>
        </a:prstGeom>
      </xdr:spPr>
    </xdr:pic>
    <xdr:clientData/>
  </xdr:twoCellAnchor>
  <xdr:twoCellAnchor>
    <xdr:from>
      <xdr:col>1</xdr:col>
      <xdr:colOff>164702</xdr:colOff>
      <xdr:row>37</xdr:row>
      <xdr:rowOff>221571</xdr:rowOff>
    </xdr:from>
    <xdr:to>
      <xdr:col>1</xdr:col>
      <xdr:colOff>1809750</xdr:colOff>
      <xdr:row>37</xdr:row>
      <xdr:rowOff>1254126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ABC6A2C9-92BF-47EE-96E7-8E4737444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r:link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" t="19374" r="6861" b="21945"/>
        <a:stretch>
          <a:fillRect/>
        </a:stretch>
      </xdr:blipFill>
      <xdr:spPr>
        <a:xfrm>
          <a:off x="1656952" y="51037446"/>
          <a:ext cx="1645048" cy="1032555"/>
        </a:xfrm>
        <a:prstGeom prst="rect">
          <a:avLst/>
        </a:prstGeom>
      </xdr:spPr>
    </xdr:pic>
    <xdr:clientData/>
  </xdr:twoCellAnchor>
  <xdr:twoCellAnchor>
    <xdr:from>
      <xdr:col>1</xdr:col>
      <xdr:colOff>586416</xdr:colOff>
      <xdr:row>41</xdr:row>
      <xdr:rowOff>68585</xdr:rowOff>
    </xdr:from>
    <xdr:to>
      <xdr:col>1</xdr:col>
      <xdr:colOff>2008909</xdr:colOff>
      <xdr:row>42</xdr:row>
      <xdr:rowOff>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23FCF097-20B6-49A6-B427-BCBAEB1C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r:link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416" y="58788767"/>
          <a:ext cx="1422493" cy="1418544"/>
        </a:xfrm>
        <a:prstGeom prst="rect">
          <a:avLst/>
        </a:prstGeom>
      </xdr:spPr>
    </xdr:pic>
    <xdr:clientData/>
  </xdr:twoCellAnchor>
  <xdr:twoCellAnchor>
    <xdr:from>
      <xdr:col>1</xdr:col>
      <xdr:colOff>285352</xdr:colOff>
      <xdr:row>28</xdr:row>
      <xdr:rowOff>48270</xdr:rowOff>
    </xdr:from>
    <xdr:to>
      <xdr:col>1</xdr:col>
      <xdr:colOff>1591830</xdr:colOff>
      <xdr:row>28</xdr:row>
      <xdr:rowOff>1352396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90BA2D8D-2A90-4253-A213-1702645EA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r:link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352" y="48657520"/>
          <a:ext cx="1306478" cy="1304126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36</xdr:row>
      <xdr:rowOff>190499</xdr:rowOff>
    </xdr:from>
    <xdr:to>
      <xdr:col>1</xdr:col>
      <xdr:colOff>2055814</xdr:colOff>
      <xdr:row>36</xdr:row>
      <xdr:rowOff>1333500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DD0F5384-841B-4E15-9B73-CB21B9E07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r:link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817" t="24790" r="4394" b="22276"/>
        <a:stretch>
          <a:fillRect/>
        </a:stretch>
      </xdr:blipFill>
      <xdr:spPr>
        <a:xfrm>
          <a:off x="1666874" y="49577624"/>
          <a:ext cx="1881190" cy="1143001"/>
        </a:xfrm>
        <a:prstGeom prst="rect">
          <a:avLst/>
        </a:prstGeom>
      </xdr:spPr>
    </xdr:pic>
    <xdr:clientData/>
  </xdr:twoCellAnchor>
  <xdr:twoCellAnchor>
    <xdr:from>
      <xdr:col>1</xdr:col>
      <xdr:colOff>586814</xdr:colOff>
      <xdr:row>43</xdr:row>
      <xdr:rowOff>106685</xdr:rowOff>
    </xdr:from>
    <xdr:to>
      <xdr:col>1</xdr:col>
      <xdr:colOff>2190749</xdr:colOff>
      <xdr:row>44</xdr:row>
      <xdr:rowOff>278531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7744CBB1-C381-49F2-8304-2822F5AA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r:link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814" y="64432185"/>
          <a:ext cx="1603935" cy="1600596"/>
        </a:xfrm>
        <a:prstGeom prst="rect">
          <a:avLst/>
        </a:prstGeom>
      </xdr:spPr>
    </xdr:pic>
    <xdr:clientData/>
  </xdr:twoCellAnchor>
  <xdr:twoCellAnchor editAs="oneCell">
    <xdr:from>
      <xdr:col>1</xdr:col>
      <xdr:colOff>430069</xdr:colOff>
      <xdr:row>8</xdr:row>
      <xdr:rowOff>327243</xdr:rowOff>
    </xdr:from>
    <xdr:to>
      <xdr:col>1</xdr:col>
      <xdr:colOff>1873251</xdr:colOff>
      <xdr:row>8</xdr:row>
      <xdr:rowOff>1061593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78BE024D-C417-42E8-9CD0-A00EFF00A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22319" y="11138118"/>
          <a:ext cx="1443182" cy="7343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9</xdr:row>
      <xdr:rowOff>127001</xdr:rowOff>
    </xdr:from>
    <xdr:to>
      <xdr:col>1</xdr:col>
      <xdr:colOff>2016125</xdr:colOff>
      <xdr:row>9</xdr:row>
      <xdr:rowOff>1088599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8A9DA088-D727-4B0E-BDDD-CF52B558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190750" y="68738751"/>
          <a:ext cx="1349375" cy="9615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"/>
  <sheetViews>
    <sheetView showGridLines="0" tabSelected="1" zoomScaleNormal="100" workbookViewId="0">
      <pane ySplit="1" topLeftCell="A3" activePane="bottomLeft" state="frozen"/>
      <selection activeCell="L1" sqref="L1"/>
      <selection pane="bottomLeft" activeCell="K3" sqref="K3"/>
    </sheetView>
  </sheetViews>
  <sheetFormatPr defaultColWidth="20.140625" defaultRowHeight="90" customHeight="1" outlineLevelCol="1" x14ac:dyDescent="0.25"/>
  <cols>
    <col min="1" max="1" width="21.42578125" style="17" customWidth="1" outlineLevel="1"/>
    <col min="2" max="2" width="34" style="18" customWidth="1"/>
    <col min="3" max="3" width="24.140625" style="18" bestFit="1" customWidth="1"/>
    <col min="4" max="4" width="16.7109375" style="18" bestFit="1" customWidth="1"/>
    <col min="5" max="5" width="15.85546875" style="18" bestFit="1" customWidth="1"/>
    <col min="6" max="6" width="27.42578125" style="18" customWidth="1" outlineLevel="1"/>
    <col min="7" max="8" width="27.42578125" style="18" customWidth="1"/>
    <col min="9" max="9" width="39.5703125" style="18" customWidth="1"/>
    <col min="10" max="10" width="27.42578125" style="18" customWidth="1"/>
    <col min="11" max="11" width="24.140625" style="19" customWidth="1"/>
    <col min="12" max="12" width="15" style="19" bestFit="1" customWidth="1"/>
    <col min="13" max="13" width="14" style="18" bestFit="1" customWidth="1"/>
    <col min="14" max="17" width="11.140625" style="18" customWidth="1" outlineLevel="1"/>
    <col min="18" max="18" width="10.7109375" style="18" customWidth="1" outlineLevel="1"/>
    <col min="19" max="24" width="11.140625" style="18" customWidth="1" outlineLevel="1"/>
    <col min="25" max="25" width="10" style="18" customWidth="1" outlineLevel="1"/>
    <col min="26" max="16384" width="20.140625" style="14"/>
  </cols>
  <sheetData>
    <row r="1" spans="1:25" s="6" customFormat="1" ht="63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 t="s">
        <v>11</v>
      </c>
      <c r="M1" s="5" t="s">
        <v>174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</row>
    <row r="2" spans="1:25" ht="112.5" customHeight="1" x14ac:dyDescent="0.25">
      <c r="A2" s="7" t="str">
        <f t="shared" ref="A2:A9" si="0">E2&amp;H2</f>
        <v>B4BKM0131401</v>
      </c>
      <c r="B2" s="9"/>
      <c r="C2" s="9" t="s">
        <v>24</v>
      </c>
      <c r="D2" s="9" t="s">
        <v>123</v>
      </c>
      <c r="E2" s="9" t="s">
        <v>66</v>
      </c>
      <c r="F2" s="9" t="s">
        <v>150</v>
      </c>
      <c r="G2" s="9" t="s">
        <v>151</v>
      </c>
      <c r="H2" s="9">
        <v>401</v>
      </c>
      <c r="I2" s="9" t="s">
        <v>152</v>
      </c>
      <c r="J2" s="10" t="s">
        <v>79</v>
      </c>
      <c r="K2" s="15">
        <v>79.599999999999994</v>
      </c>
      <c r="L2" s="16">
        <v>199</v>
      </c>
      <c r="M2" s="12">
        <f t="shared" ref="M2:M46" si="1">SUM(N2:Y2)</f>
        <v>254</v>
      </c>
      <c r="N2" s="13">
        <v>0</v>
      </c>
      <c r="O2" s="13">
        <v>0</v>
      </c>
      <c r="P2" s="13">
        <v>0</v>
      </c>
      <c r="Q2" s="13">
        <v>0</v>
      </c>
      <c r="R2" s="13">
        <v>0</v>
      </c>
      <c r="S2" s="13">
        <v>0</v>
      </c>
      <c r="T2" s="13">
        <v>51</v>
      </c>
      <c r="U2" s="13">
        <v>84</v>
      </c>
      <c r="V2" s="13">
        <v>76</v>
      </c>
      <c r="W2" s="13">
        <v>43</v>
      </c>
      <c r="X2" s="13">
        <v>0</v>
      </c>
      <c r="Y2" s="13">
        <v>0</v>
      </c>
    </row>
    <row r="3" spans="1:25" ht="112.5" customHeight="1" x14ac:dyDescent="0.25">
      <c r="A3" s="7" t="str">
        <f t="shared" si="0"/>
        <v>B4BKW0104600</v>
      </c>
      <c r="B3" s="9" t="s">
        <v>31</v>
      </c>
      <c r="C3" s="9" t="s">
        <v>24</v>
      </c>
      <c r="D3" s="9" t="s">
        <v>83</v>
      </c>
      <c r="E3" s="9" t="s">
        <v>37</v>
      </c>
      <c r="F3" s="9" t="s">
        <v>96</v>
      </c>
      <c r="G3" s="9" t="s">
        <v>97</v>
      </c>
      <c r="H3" s="9" t="s">
        <v>38</v>
      </c>
      <c r="I3" s="9" t="s">
        <v>98</v>
      </c>
      <c r="J3" s="10" t="s">
        <v>79</v>
      </c>
      <c r="K3" s="15">
        <v>63.6</v>
      </c>
      <c r="L3" s="16">
        <v>159</v>
      </c>
      <c r="M3" s="12">
        <f t="shared" si="1"/>
        <v>10</v>
      </c>
      <c r="N3" s="13">
        <v>1</v>
      </c>
      <c r="O3" s="13">
        <v>1</v>
      </c>
      <c r="P3" s="13">
        <v>2</v>
      </c>
      <c r="Q3" s="13">
        <v>2</v>
      </c>
      <c r="R3" s="13">
        <v>2</v>
      </c>
      <c r="S3" s="13">
        <v>2</v>
      </c>
      <c r="T3" s="13">
        <v>0</v>
      </c>
      <c r="U3" s="13">
        <v>0</v>
      </c>
      <c r="V3" s="13">
        <v>0</v>
      </c>
      <c r="W3" s="13">
        <v>0</v>
      </c>
      <c r="X3" s="13">
        <v>0</v>
      </c>
      <c r="Y3" s="13">
        <v>0</v>
      </c>
    </row>
    <row r="4" spans="1:25" ht="112.5" customHeight="1" x14ac:dyDescent="0.25">
      <c r="A4" s="7" t="str">
        <f t="shared" si="0"/>
        <v>B4BKM0109001</v>
      </c>
      <c r="B4" s="9"/>
      <c r="C4" s="9" t="s">
        <v>24</v>
      </c>
      <c r="D4" s="9" t="s">
        <v>123</v>
      </c>
      <c r="E4" s="9" t="s">
        <v>57</v>
      </c>
      <c r="F4" s="9" t="s">
        <v>132</v>
      </c>
      <c r="G4" s="9" t="s">
        <v>134</v>
      </c>
      <c r="H4" s="9" t="s">
        <v>30</v>
      </c>
      <c r="I4" s="9" t="s">
        <v>82</v>
      </c>
      <c r="J4" s="10" t="s">
        <v>79</v>
      </c>
      <c r="K4" s="15">
        <v>71.599999999999994</v>
      </c>
      <c r="L4" s="16">
        <v>179</v>
      </c>
      <c r="M4" s="12">
        <f t="shared" si="1"/>
        <v>37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18</v>
      </c>
      <c r="T4" s="13">
        <v>19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</row>
    <row r="5" spans="1:25" ht="112.5" customHeight="1" x14ac:dyDescent="0.25">
      <c r="A5" s="7" t="str">
        <f t="shared" si="0"/>
        <v>B4BKM0086001</v>
      </c>
      <c r="B5" s="9"/>
      <c r="C5" s="9" t="s">
        <v>24</v>
      </c>
      <c r="D5" s="9" t="s">
        <v>123</v>
      </c>
      <c r="E5" s="9" t="s">
        <v>58</v>
      </c>
      <c r="F5" s="9" t="s">
        <v>136</v>
      </c>
      <c r="G5" s="9" t="s">
        <v>137</v>
      </c>
      <c r="H5" s="9" t="s">
        <v>30</v>
      </c>
      <c r="I5" s="9" t="s">
        <v>133</v>
      </c>
      <c r="J5" s="10" t="s">
        <v>79</v>
      </c>
      <c r="K5" s="15">
        <v>75.599999999999994</v>
      </c>
      <c r="L5" s="16">
        <v>189</v>
      </c>
      <c r="M5" s="12">
        <f t="shared" si="1"/>
        <v>34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34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</row>
    <row r="6" spans="1:25" ht="112.5" customHeight="1" x14ac:dyDescent="0.25">
      <c r="A6" s="7" t="str">
        <f t="shared" si="0"/>
        <v>B4BKM0086102</v>
      </c>
      <c r="B6" s="9"/>
      <c r="C6" s="9" t="s">
        <v>24</v>
      </c>
      <c r="D6" s="9" t="s">
        <v>123</v>
      </c>
      <c r="E6" s="9" t="s">
        <v>58</v>
      </c>
      <c r="F6" s="9" t="s">
        <v>136</v>
      </c>
      <c r="G6" s="9" t="s">
        <v>137</v>
      </c>
      <c r="H6" s="9">
        <v>102</v>
      </c>
      <c r="I6" s="9" t="s">
        <v>135</v>
      </c>
      <c r="J6" s="10" t="s">
        <v>79</v>
      </c>
      <c r="K6" s="15">
        <v>75.75</v>
      </c>
      <c r="L6" s="16">
        <v>189</v>
      </c>
      <c r="M6" s="12">
        <f t="shared" si="1"/>
        <v>4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2</v>
      </c>
      <c r="T6" s="13">
        <v>2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</row>
    <row r="7" spans="1:25" ht="112.5" customHeight="1" x14ac:dyDescent="0.25">
      <c r="A7" s="7" t="str">
        <f t="shared" si="0"/>
        <v>B4BKW0092680</v>
      </c>
      <c r="B7" s="9" t="s">
        <v>31</v>
      </c>
      <c r="C7" s="9" t="s">
        <v>24</v>
      </c>
      <c r="D7" s="9" t="s">
        <v>83</v>
      </c>
      <c r="E7" s="9" t="s">
        <v>47</v>
      </c>
      <c r="F7" s="9" t="s">
        <v>112</v>
      </c>
      <c r="G7" s="9" t="s">
        <v>113</v>
      </c>
      <c r="H7" s="9" t="s">
        <v>29</v>
      </c>
      <c r="I7" s="9" t="s">
        <v>114</v>
      </c>
      <c r="J7" s="10" t="s">
        <v>79</v>
      </c>
      <c r="K7" s="15">
        <v>79.599999999999994</v>
      </c>
      <c r="L7" s="16">
        <v>199</v>
      </c>
      <c r="M7" s="12">
        <f t="shared" si="1"/>
        <v>494</v>
      </c>
      <c r="N7" s="13">
        <v>0</v>
      </c>
      <c r="O7" s="13">
        <v>80</v>
      </c>
      <c r="P7" s="13">
        <v>142</v>
      </c>
      <c r="Q7" s="13">
        <v>162</v>
      </c>
      <c r="R7" s="13">
        <v>110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</row>
    <row r="8" spans="1:25" ht="112.5" customHeight="1" x14ac:dyDescent="0.25">
      <c r="A8" s="7" t="str">
        <f t="shared" si="0"/>
        <v>B4BKW0092450</v>
      </c>
      <c r="B8" s="9" t="s">
        <v>31</v>
      </c>
      <c r="C8" s="9" t="s">
        <v>24</v>
      </c>
      <c r="D8" s="9" t="s">
        <v>83</v>
      </c>
      <c r="E8" s="9" t="s">
        <v>47</v>
      </c>
      <c r="F8" s="9" t="s">
        <v>112</v>
      </c>
      <c r="G8" s="9" t="s">
        <v>113</v>
      </c>
      <c r="H8" s="9" t="s">
        <v>28</v>
      </c>
      <c r="I8" s="9" t="s">
        <v>115</v>
      </c>
      <c r="J8" s="10" t="s">
        <v>79</v>
      </c>
      <c r="K8" s="15">
        <v>79.599999999999994</v>
      </c>
      <c r="L8" s="16">
        <v>199</v>
      </c>
      <c r="M8" s="12">
        <f t="shared" si="1"/>
        <v>647</v>
      </c>
      <c r="N8" s="13">
        <v>0</v>
      </c>
      <c r="O8" s="13">
        <v>88</v>
      </c>
      <c r="P8" s="13">
        <v>162</v>
      </c>
      <c r="Q8" s="13">
        <v>187</v>
      </c>
      <c r="R8" s="13">
        <v>143</v>
      </c>
      <c r="S8" s="13">
        <v>67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</row>
    <row r="9" spans="1:25" ht="112.5" customHeight="1" x14ac:dyDescent="0.25">
      <c r="A9" s="7" t="str">
        <f t="shared" si="0"/>
        <v>B4BKM0071030</v>
      </c>
      <c r="B9" s="9"/>
      <c r="C9" s="9" t="s">
        <v>24</v>
      </c>
      <c r="D9" s="9" t="s">
        <v>123</v>
      </c>
      <c r="E9" s="9" t="s">
        <v>80</v>
      </c>
      <c r="F9" s="9" t="s">
        <v>142</v>
      </c>
      <c r="G9" s="9" t="s">
        <v>172</v>
      </c>
      <c r="H9" s="9" t="s">
        <v>77</v>
      </c>
      <c r="I9" s="9" t="s">
        <v>78</v>
      </c>
      <c r="J9" s="10" t="s">
        <v>79</v>
      </c>
      <c r="K9" s="15">
        <v>79.599999999999994</v>
      </c>
      <c r="L9" s="16">
        <v>199</v>
      </c>
      <c r="M9" s="12">
        <f t="shared" si="1"/>
        <v>33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20</v>
      </c>
      <c r="W9" s="13">
        <v>0</v>
      </c>
      <c r="X9" s="13">
        <v>13</v>
      </c>
      <c r="Y9" s="13">
        <v>0</v>
      </c>
    </row>
    <row r="10" spans="1:25" ht="112.5" customHeight="1" x14ac:dyDescent="0.25">
      <c r="A10" s="7" t="str">
        <f t="shared" ref="A10" si="2">E10&amp;H10</f>
        <v>B4BKM0110001</v>
      </c>
      <c r="B10" s="9"/>
      <c r="C10" s="9" t="s">
        <v>24</v>
      </c>
      <c r="D10" s="9" t="s">
        <v>123</v>
      </c>
      <c r="E10" s="9" t="s">
        <v>81</v>
      </c>
      <c r="F10" s="9" t="s">
        <v>136</v>
      </c>
      <c r="G10" s="9" t="s">
        <v>173</v>
      </c>
      <c r="H10" s="9" t="s">
        <v>30</v>
      </c>
      <c r="I10" s="9" t="s">
        <v>82</v>
      </c>
      <c r="J10" s="10" t="s">
        <v>79</v>
      </c>
      <c r="K10" s="15">
        <v>79.599999999999994</v>
      </c>
      <c r="L10" s="16">
        <v>199</v>
      </c>
      <c r="M10" s="12">
        <f t="shared" si="1"/>
        <v>9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1</v>
      </c>
      <c r="T10" s="13">
        <v>2</v>
      </c>
      <c r="U10" s="13">
        <v>1</v>
      </c>
      <c r="V10" s="13">
        <v>2</v>
      </c>
      <c r="W10" s="13">
        <v>2</v>
      </c>
      <c r="X10" s="13">
        <v>1</v>
      </c>
      <c r="Y10" s="13">
        <v>0</v>
      </c>
    </row>
    <row r="11" spans="1:25" ht="112.5" customHeight="1" x14ac:dyDescent="0.25">
      <c r="A11" s="7" t="str">
        <f t="shared" ref="A11:A28" si="3">E11&amp;H11</f>
        <v>B4BKW0079100</v>
      </c>
      <c r="B11" s="8"/>
      <c r="C11" s="8" t="s">
        <v>24</v>
      </c>
      <c r="D11" s="9" t="s">
        <v>83</v>
      </c>
      <c r="E11" s="8" t="s">
        <v>25</v>
      </c>
      <c r="F11" s="8" t="s">
        <v>26</v>
      </c>
      <c r="G11" s="9" t="s">
        <v>26</v>
      </c>
      <c r="H11" s="8" t="s">
        <v>27</v>
      </c>
      <c r="I11" s="9" t="s">
        <v>84</v>
      </c>
      <c r="J11" s="10" t="s">
        <v>79</v>
      </c>
      <c r="K11" s="11">
        <v>63.75</v>
      </c>
      <c r="L11" s="11">
        <v>159</v>
      </c>
      <c r="M11" s="12">
        <f t="shared" si="1"/>
        <v>4</v>
      </c>
      <c r="N11" s="13">
        <v>0</v>
      </c>
      <c r="O11" s="13">
        <v>0</v>
      </c>
      <c r="P11" s="13">
        <v>0</v>
      </c>
      <c r="Q11" s="13">
        <v>4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</row>
    <row r="12" spans="1:25" ht="112.5" customHeight="1" x14ac:dyDescent="0.25">
      <c r="A12" s="7" t="str">
        <f t="shared" si="3"/>
        <v>B4BKW0079450</v>
      </c>
      <c r="B12" s="8"/>
      <c r="C12" s="8" t="s">
        <v>24</v>
      </c>
      <c r="D12" s="9" t="s">
        <v>83</v>
      </c>
      <c r="E12" s="8" t="s">
        <v>25</v>
      </c>
      <c r="F12" s="9" t="s">
        <v>85</v>
      </c>
      <c r="G12" s="9" t="s">
        <v>26</v>
      </c>
      <c r="H12" s="8" t="s">
        <v>28</v>
      </c>
      <c r="I12" s="9" t="s">
        <v>86</v>
      </c>
      <c r="J12" s="10" t="s">
        <v>79</v>
      </c>
      <c r="K12" s="11">
        <v>63.75</v>
      </c>
      <c r="L12" s="11">
        <v>159</v>
      </c>
      <c r="M12" s="12">
        <f t="shared" si="1"/>
        <v>136</v>
      </c>
      <c r="N12" s="13">
        <v>0</v>
      </c>
      <c r="O12" s="13">
        <v>12</v>
      </c>
      <c r="P12" s="13">
        <v>32</v>
      </c>
      <c r="Q12" s="13">
        <v>44</v>
      </c>
      <c r="R12" s="13">
        <v>31</v>
      </c>
      <c r="S12" s="13">
        <v>14</v>
      </c>
      <c r="T12" s="13">
        <v>3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</row>
    <row r="13" spans="1:25" ht="112.5" customHeight="1" x14ac:dyDescent="0.25">
      <c r="A13" s="7" t="str">
        <f t="shared" si="3"/>
        <v>B4BKW0079680</v>
      </c>
      <c r="B13" s="8"/>
      <c r="C13" s="8" t="s">
        <v>24</v>
      </c>
      <c r="D13" s="9" t="s">
        <v>83</v>
      </c>
      <c r="E13" s="8" t="s">
        <v>25</v>
      </c>
      <c r="F13" s="9" t="s">
        <v>85</v>
      </c>
      <c r="G13" s="9" t="s">
        <v>26</v>
      </c>
      <c r="H13" s="8" t="s">
        <v>29</v>
      </c>
      <c r="I13" s="9" t="s">
        <v>87</v>
      </c>
      <c r="J13" s="10" t="s">
        <v>79</v>
      </c>
      <c r="K13" s="11">
        <v>63.75</v>
      </c>
      <c r="L13" s="11">
        <v>159</v>
      </c>
      <c r="M13" s="12">
        <f t="shared" si="1"/>
        <v>125</v>
      </c>
      <c r="N13" s="13">
        <v>0</v>
      </c>
      <c r="O13" s="13">
        <v>9</v>
      </c>
      <c r="P13" s="13">
        <v>29</v>
      </c>
      <c r="Q13" s="13">
        <v>43</v>
      </c>
      <c r="R13" s="13">
        <v>32</v>
      </c>
      <c r="S13" s="13">
        <v>8</v>
      </c>
      <c r="T13" s="13">
        <v>4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</row>
    <row r="14" spans="1:25" ht="112.5" customHeight="1" x14ac:dyDescent="0.25">
      <c r="A14" s="7" t="str">
        <f t="shared" si="3"/>
        <v>B4BKW0031001</v>
      </c>
      <c r="B14" s="8" t="s">
        <v>31</v>
      </c>
      <c r="C14" s="8" t="s">
        <v>24</v>
      </c>
      <c r="D14" s="9" t="s">
        <v>83</v>
      </c>
      <c r="E14" s="8" t="s">
        <v>32</v>
      </c>
      <c r="F14" s="9" t="s">
        <v>89</v>
      </c>
      <c r="G14" s="9" t="s">
        <v>90</v>
      </c>
      <c r="H14" s="8" t="s">
        <v>30</v>
      </c>
      <c r="I14" s="9" t="s">
        <v>88</v>
      </c>
      <c r="J14" s="10" t="s">
        <v>79</v>
      </c>
      <c r="K14" s="11">
        <v>87.59999999999998</v>
      </c>
      <c r="L14" s="11">
        <v>219</v>
      </c>
      <c r="M14" s="12">
        <f t="shared" si="1"/>
        <v>2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13">
        <v>1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</row>
    <row r="15" spans="1:25" ht="112.5" customHeight="1" x14ac:dyDescent="0.25">
      <c r="A15" s="7" t="str">
        <f>E15&amp;H15</f>
        <v>B4BKM0069001</v>
      </c>
      <c r="B15" s="9"/>
      <c r="C15" s="9" t="s">
        <v>24</v>
      </c>
      <c r="D15" s="9" t="s">
        <v>123</v>
      </c>
      <c r="E15" s="9" t="s">
        <v>62</v>
      </c>
      <c r="F15" s="9" t="s">
        <v>144</v>
      </c>
      <c r="G15" s="9" t="s">
        <v>145</v>
      </c>
      <c r="H15" s="9" t="s">
        <v>30</v>
      </c>
      <c r="I15" s="9" t="s">
        <v>88</v>
      </c>
      <c r="J15" s="10" t="s">
        <v>79</v>
      </c>
      <c r="K15" s="15">
        <v>79.599999999999994</v>
      </c>
      <c r="L15" s="16">
        <v>199</v>
      </c>
      <c r="M15" s="12">
        <f t="shared" si="1"/>
        <v>10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1</v>
      </c>
      <c r="V15" s="13">
        <v>0</v>
      </c>
      <c r="W15" s="13">
        <v>9</v>
      </c>
      <c r="X15" s="13">
        <v>0</v>
      </c>
      <c r="Y15" s="13">
        <v>0</v>
      </c>
    </row>
    <row r="16" spans="1:25" ht="112.5" customHeight="1" x14ac:dyDescent="0.25">
      <c r="A16" s="7" t="str">
        <f t="shared" si="3"/>
        <v>B4BKW0114310</v>
      </c>
      <c r="B16" s="9"/>
      <c r="C16" s="9" t="s">
        <v>24</v>
      </c>
      <c r="D16" s="9" t="s">
        <v>83</v>
      </c>
      <c r="E16" s="9" t="s">
        <v>33</v>
      </c>
      <c r="F16" s="9" t="s">
        <v>91</v>
      </c>
      <c r="G16" s="9" t="s">
        <v>92</v>
      </c>
      <c r="H16" s="9" t="s">
        <v>34</v>
      </c>
      <c r="I16" s="9" t="s">
        <v>93</v>
      </c>
      <c r="J16" s="10" t="s">
        <v>79</v>
      </c>
      <c r="K16" s="15">
        <v>59.75</v>
      </c>
      <c r="L16" s="16">
        <v>149</v>
      </c>
      <c r="M16" s="12">
        <f t="shared" si="1"/>
        <v>362</v>
      </c>
      <c r="N16" s="13">
        <v>7</v>
      </c>
      <c r="O16" s="13">
        <v>28</v>
      </c>
      <c r="P16" s="13">
        <v>68</v>
      </c>
      <c r="Q16" s="13">
        <v>114</v>
      </c>
      <c r="R16" s="13">
        <v>90</v>
      </c>
      <c r="S16" s="13">
        <v>36</v>
      </c>
      <c r="T16" s="13">
        <v>19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</row>
    <row r="17" spans="1:25" ht="112.5" customHeight="1" x14ac:dyDescent="0.25">
      <c r="A17" s="7" t="str">
        <f t="shared" si="3"/>
        <v>B4BKW0114420</v>
      </c>
      <c r="B17" s="9"/>
      <c r="C17" s="9" t="s">
        <v>24</v>
      </c>
      <c r="D17" s="9" t="s">
        <v>83</v>
      </c>
      <c r="E17" s="9" t="s">
        <v>33</v>
      </c>
      <c r="F17" s="9" t="s">
        <v>91</v>
      </c>
      <c r="G17" s="9" t="s">
        <v>92</v>
      </c>
      <c r="H17" s="9" t="s">
        <v>35</v>
      </c>
      <c r="I17" s="9" t="s">
        <v>94</v>
      </c>
      <c r="J17" s="10" t="s">
        <v>79</v>
      </c>
      <c r="K17" s="15">
        <v>59.75</v>
      </c>
      <c r="L17" s="16">
        <v>149</v>
      </c>
      <c r="M17" s="12">
        <f t="shared" si="1"/>
        <v>354</v>
      </c>
      <c r="N17" s="13">
        <v>10</v>
      </c>
      <c r="O17" s="13">
        <v>33</v>
      </c>
      <c r="P17" s="13">
        <v>65</v>
      </c>
      <c r="Q17" s="13">
        <v>110</v>
      </c>
      <c r="R17" s="13">
        <v>82</v>
      </c>
      <c r="S17" s="13">
        <v>36</v>
      </c>
      <c r="T17" s="13">
        <v>18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</row>
    <row r="18" spans="1:25" ht="112.5" customHeight="1" x14ac:dyDescent="0.25">
      <c r="A18" s="7" t="str">
        <f t="shared" si="3"/>
        <v>B4BKW0114660</v>
      </c>
      <c r="B18" s="9"/>
      <c r="C18" s="9" t="s">
        <v>24</v>
      </c>
      <c r="D18" s="9" t="s">
        <v>83</v>
      </c>
      <c r="E18" s="9" t="s">
        <v>33</v>
      </c>
      <c r="F18" s="9" t="s">
        <v>91</v>
      </c>
      <c r="G18" s="9" t="s">
        <v>92</v>
      </c>
      <c r="H18" s="9" t="s">
        <v>36</v>
      </c>
      <c r="I18" s="9" t="s">
        <v>95</v>
      </c>
      <c r="J18" s="10" t="s">
        <v>79</v>
      </c>
      <c r="K18" s="15">
        <v>59.75</v>
      </c>
      <c r="L18" s="16">
        <v>149</v>
      </c>
      <c r="M18" s="12">
        <f t="shared" si="1"/>
        <v>388</v>
      </c>
      <c r="N18" s="13">
        <v>9</v>
      </c>
      <c r="O18" s="13">
        <v>29</v>
      </c>
      <c r="P18" s="13">
        <v>66</v>
      </c>
      <c r="Q18" s="13">
        <v>114</v>
      </c>
      <c r="R18" s="13">
        <v>103</v>
      </c>
      <c r="S18" s="13">
        <v>48</v>
      </c>
      <c r="T18" s="13">
        <v>19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</row>
    <row r="19" spans="1:25" ht="112.5" customHeight="1" x14ac:dyDescent="0.25">
      <c r="A19" s="7" t="str">
        <f t="shared" si="3"/>
        <v>B4BKW0096100</v>
      </c>
      <c r="B19" s="9"/>
      <c r="C19" s="9" t="s">
        <v>24</v>
      </c>
      <c r="D19" s="9" t="s">
        <v>83</v>
      </c>
      <c r="E19" s="9" t="s">
        <v>40</v>
      </c>
      <c r="F19" s="9" t="s">
        <v>101</v>
      </c>
      <c r="G19" s="9" t="s">
        <v>102</v>
      </c>
      <c r="H19" s="9" t="s">
        <v>27</v>
      </c>
      <c r="I19" s="9" t="s">
        <v>100</v>
      </c>
      <c r="J19" s="10" t="s">
        <v>79</v>
      </c>
      <c r="K19" s="15">
        <v>75.599999999999994</v>
      </c>
      <c r="L19" s="16">
        <v>189</v>
      </c>
      <c r="M19" s="12">
        <f t="shared" si="1"/>
        <v>1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1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</row>
    <row r="20" spans="1:25" ht="112.5" customHeight="1" x14ac:dyDescent="0.25">
      <c r="A20" s="7" t="str">
        <f t="shared" si="3"/>
        <v>B4BKW0011001</v>
      </c>
      <c r="B20" s="9" t="s">
        <v>31</v>
      </c>
      <c r="C20" s="9" t="s">
        <v>24</v>
      </c>
      <c r="D20" s="9" t="s">
        <v>83</v>
      </c>
      <c r="E20" s="9" t="s">
        <v>42</v>
      </c>
      <c r="F20" s="9" t="s">
        <v>103</v>
      </c>
      <c r="G20" s="9" t="s">
        <v>104</v>
      </c>
      <c r="H20" s="9" t="s">
        <v>30</v>
      </c>
      <c r="I20" s="9" t="s">
        <v>88</v>
      </c>
      <c r="J20" s="10" t="s">
        <v>79</v>
      </c>
      <c r="K20" s="15">
        <v>71.599999999999994</v>
      </c>
      <c r="L20" s="16">
        <v>179</v>
      </c>
      <c r="M20" s="12">
        <f t="shared" si="1"/>
        <v>112</v>
      </c>
      <c r="N20" s="13">
        <v>0</v>
      </c>
      <c r="O20" s="13">
        <v>16</v>
      </c>
      <c r="P20" s="13">
        <v>34</v>
      </c>
      <c r="Q20" s="13">
        <v>36</v>
      </c>
      <c r="R20" s="13">
        <v>23</v>
      </c>
      <c r="S20" s="13">
        <v>3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</row>
    <row r="21" spans="1:25" ht="112.5" customHeight="1" x14ac:dyDescent="0.25">
      <c r="A21" s="7" t="str">
        <f t="shared" si="3"/>
        <v>B4BKW0067001</v>
      </c>
      <c r="B21" s="9" t="s">
        <v>31</v>
      </c>
      <c r="C21" s="9" t="s">
        <v>24</v>
      </c>
      <c r="D21" s="9" t="s">
        <v>83</v>
      </c>
      <c r="E21" s="9" t="s">
        <v>43</v>
      </c>
      <c r="F21" s="9" t="s">
        <v>103</v>
      </c>
      <c r="G21" s="9" t="s">
        <v>105</v>
      </c>
      <c r="H21" s="9" t="s">
        <v>30</v>
      </c>
      <c r="I21" s="9" t="s">
        <v>88</v>
      </c>
      <c r="J21" s="10" t="s">
        <v>79</v>
      </c>
      <c r="K21" s="15">
        <v>71.599999999999994</v>
      </c>
      <c r="L21" s="16">
        <v>179</v>
      </c>
      <c r="M21" s="12">
        <f t="shared" si="1"/>
        <v>214</v>
      </c>
      <c r="N21" s="13">
        <v>0</v>
      </c>
      <c r="O21" s="13">
        <v>28</v>
      </c>
      <c r="P21" s="13">
        <v>55</v>
      </c>
      <c r="Q21" s="13">
        <v>65</v>
      </c>
      <c r="R21" s="13">
        <v>42</v>
      </c>
      <c r="S21" s="13">
        <v>17</v>
      </c>
      <c r="T21" s="13">
        <v>7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</row>
    <row r="22" spans="1:25" ht="112.5" customHeight="1" x14ac:dyDescent="0.25">
      <c r="A22" s="7" t="str">
        <f t="shared" si="3"/>
        <v>B4BKW0004001</v>
      </c>
      <c r="B22" s="9" t="s">
        <v>31</v>
      </c>
      <c r="C22" s="9" t="s">
        <v>24</v>
      </c>
      <c r="D22" s="9" t="s">
        <v>83</v>
      </c>
      <c r="E22" s="9" t="s">
        <v>44</v>
      </c>
      <c r="F22" s="9" t="s">
        <v>106</v>
      </c>
      <c r="G22" s="9" t="s">
        <v>107</v>
      </c>
      <c r="H22" s="9" t="s">
        <v>30</v>
      </c>
      <c r="I22" s="9" t="s">
        <v>88</v>
      </c>
      <c r="J22" s="10" t="s">
        <v>79</v>
      </c>
      <c r="K22" s="15">
        <v>67.599999999999994</v>
      </c>
      <c r="L22" s="16">
        <v>169</v>
      </c>
      <c r="M22" s="12">
        <f t="shared" si="1"/>
        <v>168</v>
      </c>
      <c r="N22" s="13">
        <v>0</v>
      </c>
      <c r="O22" s="13">
        <v>14</v>
      </c>
      <c r="P22" s="13">
        <v>1</v>
      </c>
      <c r="Q22" s="13">
        <v>32</v>
      </c>
      <c r="R22" s="13">
        <v>70</v>
      </c>
      <c r="S22" s="13">
        <v>0</v>
      </c>
      <c r="T22" s="13">
        <v>51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</row>
    <row r="23" spans="1:25" ht="112.5" customHeight="1" x14ac:dyDescent="0.25">
      <c r="A23" s="7" t="str">
        <f t="shared" si="3"/>
        <v>B4BKW0005001</v>
      </c>
      <c r="B23" s="9" t="s">
        <v>31</v>
      </c>
      <c r="C23" s="9" t="s">
        <v>24</v>
      </c>
      <c r="D23" s="9" t="s">
        <v>83</v>
      </c>
      <c r="E23" s="9" t="s">
        <v>45</v>
      </c>
      <c r="F23" s="9" t="s">
        <v>106</v>
      </c>
      <c r="G23" s="9" t="s">
        <v>108</v>
      </c>
      <c r="H23" s="9" t="s">
        <v>30</v>
      </c>
      <c r="I23" s="9" t="s">
        <v>88</v>
      </c>
      <c r="J23" s="10" t="s">
        <v>79</v>
      </c>
      <c r="K23" s="15">
        <v>63.6</v>
      </c>
      <c r="L23" s="16">
        <v>159</v>
      </c>
      <c r="M23" s="12">
        <f t="shared" si="1"/>
        <v>414</v>
      </c>
      <c r="N23" s="13">
        <v>0</v>
      </c>
      <c r="O23" s="13">
        <v>34</v>
      </c>
      <c r="P23" s="13">
        <v>39</v>
      </c>
      <c r="Q23" s="13">
        <v>108</v>
      </c>
      <c r="R23" s="13">
        <v>135</v>
      </c>
      <c r="S23" s="13">
        <v>43</v>
      </c>
      <c r="T23" s="13">
        <v>55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</row>
    <row r="24" spans="1:25" ht="112.5" customHeight="1" x14ac:dyDescent="0.25">
      <c r="A24" s="7" t="str">
        <f t="shared" si="3"/>
        <v>B4BKW0007001</v>
      </c>
      <c r="B24" s="9"/>
      <c r="C24" s="9" t="s">
        <v>24</v>
      </c>
      <c r="D24" s="9" t="s">
        <v>83</v>
      </c>
      <c r="E24" s="9" t="s">
        <v>46</v>
      </c>
      <c r="F24" s="9" t="s">
        <v>109</v>
      </c>
      <c r="G24" s="9" t="s">
        <v>110</v>
      </c>
      <c r="H24" s="9" t="s">
        <v>30</v>
      </c>
      <c r="I24" s="9" t="s">
        <v>88</v>
      </c>
      <c r="J24" s="10" t="s">
        <v>111</v>
      </c>
      <c r="K24" s="15">
        <v>95.75</v>
      </c>
      <c r="L24" s="16">
        <v>239</v>
      </c>
      <c r="M24" s="12">
        <f t="shared" si="1"/>
        <v>493</v>
      </c>
      <c r="N24" s="13">
        <v>9</v>
      </c>
      <c r="O24" s="13">
        <v>29</v>
      </c>
      <c r="P24" s="13">
        <v>74</v>
      </c>
      <c r="Q24" s="13">
        <v>156</v>
      </c>
      <c r="R24" s="13">
        <v>121</v>
      </c>
      <c r="S24" s="13">
        <v>75</v>
      </c>
      <c r="T24" s="13">
        <v>29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</row>
    <row r="25" spans="1:25" ht="112.5" customHeight="1" x14ac:dyDescent="0.25">
      <c r="A25" s="7" t="str">
        <f t="shared" si="3"/>
        <v>B4BKW0066021</v>
      </c>
      <c r="B25" s="9" t="s">
        <v>48</v>
      </c>
      <c r="C25" s="9" t="s">
        <v>24</v>
      </c>
      <c r="D25" s="9" t="s">
        <v>83</v>
      </c>
      <c r="E25" s="9" t="s">
        <v>49</v>
      </c>
      <c r="F25" s="9" t="s">
        <v>116</v>
      </c>
      <c r="G25" s="9" t="s">
        <v>117</v>
      </c>
      <c r="H25" s="9" t="s">
        <v>39</v>
      </c>
      <c r="I25" s="9" t="s">
        <v>99</v>
      </c>
      <c r="J25" s="10" t="s">
        <v>118</v>
      </c>
      <c r="K25" s="15">
        <v>135.75</v>
      </c>
      <c r="L25" s="16">
        <v>339</v>
      </c>
      <c r="M25" s="12">
        <f t="shared" si="1"/>
        <v>42</v>
      </c>
      <c r="N25" s="13">
        <v>0</v>
      </c>
      <c r="O25" s="13">
        <v>6</v>
      </c>
      <c r="P25" s="13">
        <v>7</v>
      </c>
      <c r="Q25" s="13">
        <v>13</v>
      </c>
      <c r="R25" s="13">
        <v>8</v>
      </c>
      <c r="S25" s="13">
        <v>7</v>
      </c>
      <c r="T25" s="13">
        <v>1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</row>
    <row r="26" spans="1:25" ht="112.5" customHeight="1" x14ac:dyDescent="0.25">
      <c r="A26" s="7" t="str">
        <f t="shared" si="3"/>
        <v>B4BKW0022021</v>
      </c>
      <c r="B26" s="9"/>
      <c r="C26" s="9" t="s">
        <v>24</v>
      </c>
      <c r="D26" s="9" t="s">
        <v>83</v>
      </c>
      <c r="E26" s="9" t="s">
        <v>50</v>
      </c>
      <c r="F26" s="9" t="s">
        <v>119</v>
      </c>
      <c r="G26" s="9" t="s">
        <v>120</v>
      </c>
      <c r="H26" s="9" t="s">
        <v>39</v>
      </c>
      <c r="I26" s="9" t="s">
        <v>99</v>
      </c>
      <c r="J26" s="10" t="s">
        <v>118</v>
      </c>
      <c r="K26" s="15">
        <v>115.75</v>
      </c>
      <c r="L26" s="16">
        <v>289</v>
      </c>
      <c r="M26" s="12">
        <f t="shared" si="1"/>
        <v>117</v>
      </c>
      <c r="N26" s="13">
        <v>0</v>
      </c>
      <c r="O26" s="13">
        <v>9</v>
      </c>
      <c r="P26" s="13">
        <v>31</v>
      </c>
      <c r="Q26" s="13">
        <v>40</v>
      </c>
      <c r="R26" s="13">
        <v>28</v>
      </c>
      <c r="S26" s="13">
        <v>9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</row>
    <row r="27" spans="1:25" ht="112.5" customHeight="1" x14ac:dyDescent="0.25">
      <c r="A27" s="7" t="str">
        <f t="shared" si="3"/>
        <v>B4BKW0025001</v>
      </c>
      <c r="B27" s="9" t="s">
        <v>31</v>
      </c>
      <c r="C27" s="9" t="s">
        <v>24</v>
      </c>
      <c r="D27" s="9" t="s">
        <v>83</v>
      </c>
      <c r="E27" s="9" t="s">
        <v>51</v>
      </c>
      <c r="F27" s="9" t="s">
        <v>121</v>
      </c>
      <c r="G27" s="9" t="s">
        <v>122</v>
      </c>
      <c r="H27" s="9" t="s">
        <v>30</v>
      </c>
      <c r="I27" s="9" t="s">
        <v>88</v>
      </c>
      <c r="J27" s="10" t="s">
        <v>79</v>
      </c>
      <c r="K27" s="15">
        <v>87.6</v>
      </c>
      <c r="L27" s="16">
        <v>219</v>
      </c>
      <c r="M27" s="12">
        <f t="shared" si="1"/>
        <v>301</v>
      </c>
      <c r="N27" s="13">
        <v>0</v>
      </c>
      <c r="O27" s="13">
        <v>62</v>
      </c>
      <c r="P27" s="13">
        <v>72</v>
      </c>
      <c r="Q27" s="13">
        <v>83</v>
      </c>
      <c r="R27" s="13">
        <v>50</v>
      </c>
      <c r="S27" s="13">
        <v>34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</row>
    <row r="28" spans="1:25" ht="112.5" customHeight="1" x14ac:dyDescent="0.25">
      <c r="A28" s="7" t="str">
        <f t="shared" si="3"/>
        <v>B4BKM0051800</v>
      </c>
      <c r="B28" s="9"/>
      <c r="C28" s="9" t="s">
        <v>24</v>
      </c>
      <c r="D28" s="9" t="s">
        <v>123</v>
      </c>
      <c r="E28" s="9" t="s">
        <v>55</v>
      </c>
      <c r="F28" s="9" t="s">
        <v>130</v>
      </c>
      <c r="G28" s="9" t="s">
        <v>131</v>
      </c>
      <c r="H28" s="9" t="s">
        <v>56</v>
      </c>
      <c r="I28" s="9" t="s">
        <v>128</v>
      </c>
      <c r="J28" s="10" t="s">
        <v>79</v>
      </c>
      <c r="K28" s="15">
        <v>23.599999999999998</v>
      </c>
      <c r="L28" s="16">
        <v>59</v>
      </c>
      <c r="M28" s="12">
        <f t="shared" si="1"/>
        <v>6</v>
      </c>
      <c r="N28" s="13">
        <v>0</v>
      </c>
      <c r="O28" s="13">
        <v>0</v>
      </c>
      <c r="P28" s="13">
        <v>0</v>
      </c>
      <c r="Q28" s="13">
        <v>0</v>
      </c>
      <c r="R28" s="13">
        <v>4</v>
      </c>
      <c r="S28" s="13">
        <v>0</v>
      </c>
      <c r="T28" s="13">
        <v>0</v>
      </c>
      <c r="U28" s="13">
        <v>0</v>
      </c>
      <c r="V28" s="13">
        <v>2</v>
      </c>
      <c r="W28" s="13">
        <v>0</v>
      </c>
      <c r="X28" s="13">
        <v>0</v>
      </c>
      <c r="Y28" s="13">
        <v>0</v>
      </c>
    </row>
    <row r="29" spans="1:25" ht="112.5" customHeight="1" x14ac:dyDescent="0.25">
      <c r="A29" s="7" t="str">
        <f>E29&amp;H29</f>
        <v>B4BKM0028820</v>
      </c>
      <c r="B29" s="9" t="s">
        <v>31</v>
      </c>
      <c r="C29" s="9" t="s">
        <v>24</v>
      </c>
      <c r="D29" s="9" t="s">
        <v>123</v>
      </c>
      <c r="E29" s="9" t="s">
        <v>67</v>
      </c>
      <c r="F29" s="9" t="s">
        <v>144</v>
      </c>
      <c r="G29" s="9" t="s">
        <v>153</v>
      </c>
      <c r="H29" s="9" t="s">
        <v>69</v>
      </c>
      <c r="I29" s="9" t="s">
        <v>155</v>
      </c>
      <c r="J29" s="10" t="s">
        <v>79</v>
      </c>
      <c r="K29" s="15">
        <v>71.600000000000009</v>
      </c>
      <c r="L29" s="16">
        <v>179</v>
      </c>
      <c r="M29" s="12">
        <f t="shared" si="1"/>
        <v>10</v>
      </c>
      <c r="N29" s="13">
        <v>0</v>
      </c>
      <c r="O29" s="13">
        <v>0</v>
      </c>
      <c r="P29" s="13">
        <v>0</v>
      </c>
      <c r="Q29" s="13">
        <v>0</v>
      </c>
      <c r="R29" s="13">
        <v>9</v>
      </c>
      <c r="S29" s="13">
        <v>0</v>
      </c>
      <c r="T29" s="13">
        <v>1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</row>
    <row r="30" spans="1:25" ht="112.5" customHeight="1" x14ac:dyDescent="0.25">
      <c r="A30" s="7" t="str">
        <f t="shared" ref="A30:A42" si="4">E30&amp;H30</f>
        <v>B4BKM0120310</v>
      </c>
      <c r="B30" s="9"/>
      <c r="C30" s="9" t="s">
        <v>24</v>
      </c>
      <c r="D30" s="9" t="s">
        <v>123</v>
      </c>
      <c r="E30" s="9" t="s">
        <v>59</v>
      </c>
      <c r="F30" s="9" t="s">
        <v>138</v>
      </c>
      <c r="G30" s="9" t="s">
        <v>139</v>
      </c>
      <c r="H30" s="9" t="s">
        <v>34</v>
      </c>
      <c r="I30" s="9" t="s">
        <v>93</v>
      </c>
      <c r="J30" s="10" t="s">
        <v>79</v>
      </c>
      <c r="K30" s="15">
        <v>59.75</v>
      </c>
      <c r="L30" s="16">
        <v>149</v>
      </c>
      <c r="M30" s="12">
        <f t="shared" si="1"/>
        <v>490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36</v>
      </c>
      <c r="T30" s="13">
        <v>59</v>
      </c>
      <c r="U30" s="13">
        <v>112</v>
      </c>
      <c r="V30" s="13">
        <v>136</v>
      </c>
      <c r="W30" s="13">
        <v>91</v>
      </c>
      <c r="X30" s="13">
        <v>41</v>
      </c>
      <c r="Y30" s="13">
        <v>15</v>
      </c>
    </row>
    <row r="31" spans="1:25" ht="112.5" customHeight="1" x14ac:dyDescent="0.25">
      <c r="A31" s="7" t="str">
        <f t="shared" si="4"/>
        <v>B4BKM0120420</v>
      </c>
      <c r="B31" s="9"/>
      <c r="C31" s="9" t="s">
        <v>24</v>
      </c>
      <c r="D31" s="9" t="s">
        <v>123</v>
      </c>
      <c r="E31" s="9" t="s">
        <v>59</v>
      </c>
      <c r="F31" s="9" t="s">
        <v>138</v>
      </c>
      <c r="G31" s="9" t="s">
        <v>139</v>
      </c>
      <c r="H31" s="9" t="s">
        <v>35</v>
      </c>
      <c r="I31" s="9" t="s">
        <v>94</v>
      </c>
      <c r="J31" s="10" t="s">
        <v>79</v>
      </c>
      <c r="K31" s="15">
        <v>59.75</v>
      </c>
      <c r="L31" s="16">
        <v>149</v>
      </c>
      <c r="M31" s="12">
        <f t="shared" si="1"/>
        <v>450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33</v>
      </c>
      <c r="T31" s="13">
        <v>46</v>
      </c>
      <c r="U31" s="13">
        <v>103</v>
      </c>
      <c r="V31" s="13">
        <v>132</v>
      </c>
      <c r="W31" s="13">
        <v>87</v>
      </c>
      <c r="X31" s="13">
        <v>35</v>
      </c>
      <c r="Y31" s="13">
        <v>14</v>
      </c>
    </row>
    <row r="32" spans="1:25" ht="112.5" customHeight="1" x14ac:dyDescent="0.25">
      <c r="A32" s="7" t="str">
        <f t="shared" si="4"/>
        <v>B4BKM0120660</v>
      </c>
      <c r="B32" s="9"/>
      <c r="C32" s="9" t="s">
        <v>24</v>
      </c>
      <c r="D32" s="9" t="s">
        <v>123</v>
      </c>
      <c r="E32" s="9" t="s">
        <v>59</v>
      </c>
      <c r="F32" s="9" t="s">
        <v>138</v>
      </c>
      <c r="G32" s="9" t="s">
        <v>139</v>
      </c>
      <c r="H32" s="9" t="s">
        <v>36</v>
      </c>
      <c r="I32" s="9" t="s">
        <v>95</v>
      </c>
      <c r="J32" s="10" t="s">
        <v>79</v>
      </c>
      <c r="K32" s="15">
        <v>59.75</v>
      </c>
      <c r="L32" s="16">
        <v>149</v>
      </c>
      <c r="M32" s="12">
        <f t="shared" si="1"/>
        <v>362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24</v>
      </c>
      <c r="T32" s="13">
        <v>37</v>
      </c>
      <c r="U32" s="13">
        <v>77</v>
      </c>
      <c r="V32" s="13">
        <v>104</v>
      </c>
      <c r="W32" s="13">
        <v>72</v>
      </c>
      <c r="X32" s="13">
        <v>32</v>
      </c>
      <c r="Y32" s="13">
        <v>16</v>
      </c>
    </row>
    <row r="33" spans="1:25" ht="112.5" customHeight="1" x14ac:dyDescent="0.25">
      <c r="A33" s="7" t="str">
        <f t="shared" si="4"/>
        <v>B4BKM0055001</v>
      </c>
      <c r="B33" s="9"/>
      <c r="C33" s="9" t="s">
        <v>24</v>
      </c>
      <c r="D33" s="9" t="s">
        <v>123</v>
      </c>
      <c r="E33" s="9" t="s">
        <v>60</v>
      </c>
      <c r="F33" s="9" t="s">
        <v>140</v>
      </c>
      <c r="G33" s="9" t="s">
        <v>141</v>
      </c>
      <c r="H33" s="9" t="s">
        <v>30</v>
      </c>
      <c r="I33" s="9" t="s">
        <v>88</v>
      </c>
      <c r="J33" s="10" t="s">
        <v>79</v>
      </c>
      <c r="K33" s="15">
        <v>91.6</v>
      </c>
      <c r="L33" s="16">
        <v>229</v>
      </c>
      <c r="M33" s="12">
        <f t="shared" si="1"/>
        <v>3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13">
        <v>0</v>
      </c>
      <c r="V33" s="13">
        <v>0</v>
      </c>
      <c r="W33" s="13">
        <v>0</v>
      </c>
      <c r="X33" s="13">
        <v>0</v>
      </c>
      <c r="Y33" s="13">
        <v>2</v>
      </c>
    </row>
    <row r="34" spans="1:25" ht="112.5" customHeight="1" x14ac:dyDescent="0.25">
      <c r="A34" s="7" t="str">
        <f t="shared" si="4"/>
        <v>B4BKM0029410</v>
      </c>
      <c r="B34" s="9"/>
      <c r="C34" s="9" t="s">
        <v>24</v>
      </c>
      <c r="D34" s="9" t="s">
        <v>123</v>
      </c>
      <c r="E34" s="9" t="s">
        <v>63</v>
      </c>
      <c r="F34" s="9" t="s">
        <v>146</v>
      </c>
      <c r="G34" s="9" t="s">
        <v>147</v>
      </c>
      <c r="H34" s="9" t="s">
        <v>52</v>
      </c>
      <c r="I34" s="9" t="s">
        <v>124</v>
      </c>
      <c r="J34" s="10" t="s">
        <v>79</v>
      </c>
      <c r="K34" s="15">
        <v>75.599999999999994</v>
      </c>
      <c r="L34" s="16">
        <v>189</v>
      </c>
      <c r="M34" s="12">
        <f t="shared" si="1"/>
        <v>1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</row>
    <row r="35" spans="1:25" ht="112.5" customHeight="1" x14ac:dyDescent="0.25">
      <c r="A35" s="7" t="str">
        <f t="shared" si="4"/>
        <v>B4BKM0047110</v>
      </c>
      <c r="B35" s="9"/>
      <c r="C35" s="9" t="s">
        <v>24</v>
      </c>
      <c r="D35" s="9" t="s">
        <v>123</v>
      </c>
      <c r="E35" s="9" t="s">
        <v>64</v>
      </c>
      <c r="F35" s="9" t="s">
        <v>148</v>
      </c>
      <c r="G35" s="9" t="s">
        <v>149</v>
      </c>
      <c r="H35" s="9" t="s">
        <v>65</v>
      </c>
      <c r="I35" s="9" t="s">
        <v>100</v>
      </c>
      <c r="J35" s="10" t="s">
        <v>79</v>
      </c>
      <c r="K35" s="15">
        <v>91.75</v>
      </c>
      <c r="L35" s="16">
        <v>229</v>
      </c>
      <c r="M35" s="12">
        <f t="shared" si="1"/>
        <v>15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1</v>
      </c>
      <c r="T35" s="13">
        <v>2</v>
      </c>
      <c r="U35" s="13">
        <v>0</v>
      </c>
      <c r="V35" s="13">
        <v>0</v>
      </c>
      <c r="W35" s="13">
        <v>0</v>
      </c>
      <c r="X35" s="13">
        <v>12</v>
      </c>
      <c r="Y35" s="13">
        <v>0</v>
      </c>
    </row>
    <row r="36" spans="1:25" ht="112.5" customHeight="1" x14ac:dyDescent="0.25">
      <c r="A36" s="7" t="str">
        <f t="shared" si="4"/>
        <v>B4BKM0028730</v>
      </c>
      <c r="B36" s="9" t="s">
        <v>31</v>
      </c>
      <c r="C36" s="9" t="s">
        <v>24</v>
      </c>
      <c r="D36" s="9" t="s">
        <v>123</v>
      </c>
      <c r="E36" s="9" t="s">
        <v>67</v>
      </c>
      <c r="F36" s="9" t="s">
        <v>144</v>
      </c>
      <c r="G36" s="9" t="s">
        <v>153</v>
      </c>
      <c r="H36" s="9" t="s">
        <v>68</v>
      </c>
      <c r="I36" s="9" t="s">
        <v>154</v>
      </c>
      <c r="J36" s="10" t="s">
        <v>79</v>
      </c>
      <c r="K36" s="15">
        <v>71.600000000000009</v>
      </c>
      <c r="L36" s="16">
        <v>179</v>
      </c>
      <c r="M36" s="12">
        <f t="shared" si="1"/>
        <v>5</v>
      </c>
      <c r="N36" s="13">
        <v>0</v>
      </c>
      <c r="O36" s="13">
        <v>0</v>
      </c>
      <c r="P36" s="13">
        <v>0</v>
      </c>
      <c r="Q36" s="13">
        <v>0</v>
      </c>
      <c r="R36" s="13">
        <v>5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</row>
    <row r="37" spans="1:25" ht="112.5" customHeight="1" x14ac:dyDescent="0.25">
      <c r="A37" s="7" t="str">
        <f t="shared" si="4"/>
        <v>B4BKM0044410</v>
      </c>
      <c r="B37" s="9" t="s">
        <v>31</v>
      </c>
      <c r="C37" s="9" t="s">
        <v>24</v>
      </c>
      <c r="D37" s="9" t="s">
        <v>123</v>
      </c>
      <c r="E37" s="9" t="s">
        <v>70</v>
      </c>
      <c r="F37" s="9" t="s">
        <v>156</v>
      </c>
      <c r="G37" s="9" t="s">
        <v>157</v>
      </c>
      <c r="H37" s="9" t="s">
        <v>52</v>
      </c>
      <c r="I37" s="9" t="s">
        <v>129</v>
      </c>
      <c r="J37" s="10" t="s">
        <v>111</v>
      </c>
      <c r="K37" s="15">
        <v>86</v>
      </c>
      <c r="L37" s="16">
        <v>215</v>
      </c>
      <c r="M37" s="12">
        <f t="shared" si="1"/>
        <v>3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1</v>
      </c>
      <c r="T37" s="13">
        <v>0</v>
      </c>
      <c r="U37" s="13">
        <v>1</v>
      </c>
      <c r="V37" s="13">
        <v>1</v>
      </c>
      <c r="W37" s="13">
        <v>0</v>
      </c>
      <c r="X37" s="13">
        <v>0</v>
      </c>
      <c r="Y37" s="13">
        <v>0</v>
      </c>
    </row>
    <row r="38" spans="1:25" ht="112.5" customHeight="1" x14ac:dyDescent="0.25">
      <c r="A38" s="7" t="str">
        <f t="shared" si="4"/>
        <v>B4BKM0048001</v>
      </c>
      <c r="B38" s="9" t="s">
        <v>31</v>
      </c>
      <c r="C38" s="9" t="s">
        <v>24</v>
      </c>
      <c r="D38" s="9" t="s">
        <v>123</v>
      </c>
      <c r="E38" s="9" t="s">
        <v>71</v>
      </c>
      <c r="F38" s="9" t="s">
        <v>158</v>
      </c>
      <c r="G38" s="9" t="s">
        <v>159</v>
      </c>
      <c r="H38" s="9" t="s">
        <v>30</v>
      </c>
      <c r="I38" s="9" t="s">
        <v>88</v>
      </c>
      <c r="J38" s="10" t="s">
        <v>79</v>
      </c>
      <c r="K38" s="15">
        <v>59.75</v>
      </c>
      <c r="L38" s="16">
        <v>149</v>
      </c>
      <c r="M38" s="12">
        <f t="shared" si="1"/>
        <v>3</v>
      </c>
      <c r="N38" s="13">
        <v>0</v>
      </c>
      <c r="O38" s="13">
        <v>0</v>
      </c>
      <c r="P38" s="13">
        <v>0</v>
      </c>
      <c r="Q38" s="13">
        <v>0</v>
      </c>
      <c r="R38" s="13">
        <v>3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</row>
    <row r="39" spans="1:25" ht="112.5" customHeight="1" x14ac:dyDescent="0.25">
      <c r="A39" s="7" t="str">
        <f t="shared" si="4"/>
        <v>B4BKM0052001</v>
      </c>
      <c r="B39" s="9" t="s">
        <v>31</v>
      </c>
      <c r="C39" s="9" t="s">
        <v>24</v>
      </c>
      <c r="D39" s="9" t="s">
        <v>123</v>
      </c>
      <c r="E39" s="9" t="s">
        <v>72</v>
      </c>
      <c r="F39" s="9" t="s">
        <v>160</v>
      </c>
      <c r="G39" s="9" t="s">
        <v>161</v>
      </c>
      <c r="H39" s="9" t="s">
        <v>30</v>
      </c>
      <c r="I39" s="9" t="s">
        <v>162</v>
      </c>
      <c r="J39" s="10" t="s">
        <v>111</v>
      </c>
      <c r="K39" s="15">
        <v>90</v>
      </c>
      <c r="L39" s="16">
        <v>225</v>
      </c>
      <c r="M39" s="12">
        <f t="shared" si="1"/>
        <v>12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12</v>
      </c>
      <c r="V39" s="13">
        <v>0</v>
      </c>
      <c r="W39" s="13">
        <v>0</v>
      </c>
      <c r="X39" s="13">
        <v>0</v>
      </c>
      <c r="Y39" s="13">
        <v>0</v>
      </c>
    </row>
    <row r="40" spans="1:25" ht="112.5" customHeight="1" x14ac:dyDescent="0.25">
      <c r="A40" s="7" t="str">
        <f t="shared" si="4"/>
        <v>B4BKM0052400</v>
      </c>
      <c r="B40" s="9" t="s">
        <v>31</v>
      </c>
      <c r="C40" s="9" t="s">
        <v>24</v>
      </c>
      <c r="D40" s="9" t="s">
        <v>123</v>
      </c>
      <c r="E40" s="9" t="s">
        <v>72</v>
      </c>
      <c r="F40" s="9" t="s">
        <v>160</v>
      </c>
      <c r="G40" s="9" t="s">
        <v>161</v>
      </c>
      <c r="H40" s="9" t="s">
        <v>53</v>
      </c>
      <c r="I40" s="9" t="s">
        <v>125</v>
      </c>
      <c r="J40" s="10" t="s">
        <v>111</v>
      </c>
      <c r="K40" s="15">
        <v>90</v>
      </c>
      <c r="L40" s="16">
        <v>225</v>
      </c>
      <c r="M40" s="12">
        <f t="shared" si="1"/>
        <v>15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1</v>
      </c>
      <c r="U40" s="13">
        <v>13</v>
      </c>
      <c r="V40" s="13">
        <v>1</v>
      </c>
      <c r="W40" s="13">
        <v>0</v>
      </c>
      <c r="X40" s="13">
        <v>0</v>
      </c>
      <c r="Y40" s="13">
        <v>0</v>
      </c>
    </row>
    <row r="41" spans="1:25" ht="112.5" customHeight="1" x14ac:dyDescent="0.25">
      <c r="A41" s="7" t="str">
        <f t="shared" si="4"/>
        <v>B4BKM0063001</v>
      </c>
      <c r="B41" s="9" t="s">
        <v>31</v>
      </c>
      <c r="C41" s="9" t="s">
        <v>24</v>
      </c>
      <c r="D41" s="9" t="s">
        <v>123</v>
      </c>
      <c r="E41" s="9" t="s">
        <v>73</v>
      </c>
      <c r="F41" s="9" t="s">
        <v>163</v>
      </c>
      <c r="G41" s="9" t="s">
        <v>164</v>
      </c>
      <c r="H41" s="9" t="s">
        <v>30</v>
      </c>
      <c r="I41" s="9" t="s">
        <v>133</v>
      </c>
      <c r="J41" s="10" t="s">
        <v>111</v>
      </c>
      <c r="K41" s="15">
        <v>79.75</v>
      </c>
      <c r="L41" s="16">
        <v>199</v>
      </c>
      <c r="M41" s="12">
        <f t="shared" si="1"/>
        <v>2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2</v>
      </c>
      <c r="W41" s="13">
        <v>0</v>
      </c>
      <c r="X41" s="13">
        <v>0</v>
      </c>
      <c r="Y41" s="13">
        <v>0</v>
      </c>
    </row>
    <row r="42" spans="1:25" ht="112.5" customHeight="1" x14ac:dyDescent="0.25">
      <c r="A42" s="7" t="str">
        <f t="shared" si="4"/>
        <v>B4BKM0067100</v>
      </c>
      <c r="B42" s="9" t="s">
        <v>31</v>
      </c>
      <c r="C42" s="9" t="s">
        <v>24</v>
      </c>
      <c r="D42" s="9" t="s">
        <v>123</v>
      </c>
      <c r="E42" s="9" t="s">
        <v>74</v>
      </c>
      <c r="F42" s="9" t="s">
        <v>165</v>
      </c>
      <c r="G42" s="9" t="s">
        <v>166</v>
      </c>
      <c r="H42" s="9" t="s">
        <v>27</v>
      </c>
      <c r="I42" s="9" t="s">
        <v>133</v>
      </c>
      <c r="J42" s="10" t="s">
        <v>111</v>
      </c>
      <c r="K42" s="15">
        <v>59.75</v>
      </c>
      <c r="L42" s="16">
        <v>149</v>
      </c>
      <c r="M42" s="12">
        <f t="shared" si="1"/>
        <v>10</v>
      </c>
      <c r="N42" s="13">
        <v>0</v>
      </c>
      <c r="O42" s="13">
        <v>0</v>
      </c>
      <c r="P42" s="13">
        <v>0</v>
      </c>
      <c r="Q42" s="13">
        <v>0</v>
      </c>
      <c r="R42" s="13">
        <v>9</v>
      </c>
      <c r="S42" s="13">
        <v>0</v>
      </c>
      <c r="T42" s="13">
        <v>1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</row>
    <row r="43" spans="1:25" ht="112.5" customHeight="1" x14ac:dyDescent="0.25">
      <c r="A43" s="7" t="str">
        <f t="shared" ref="A43:A45" si="5">E43&amp;H43</f>
        <v>B4BKM0053410</v>
      </c>
      <c r="B43" s="9"/>
      <c r="C43" s="9" t="s">
        <v>24</v>
      </c>
      <c r="D43" s="9" t="s">
        <v>123</v>
      </c>
      <c r="E43" s="9" t="s">
        <v>61</v>
      </c>
      <c r="F43" s="9" t="s">
        <v>142</v>
      </c>
      <c r="G43" s="9" t="s">
        <v>143</v>
      </c>
      <c r="H43" s="9" t="s">
        <v>52</v>
      </c>
      <c r="I43" s="9" t="s">
        <v>167</v>
      </c>
      <c r="J43" s="10" t="s">
        <v>79</v>
      </c>
      <c r="K43" s="15">
        <v>75.600000000000009</v>
      </c>
      <c r="L43" s="16">
        <v>189</v>
      </c>
      <c r="M43" s="12">
        <f t="shared" si="1"/>
        <v>2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1</v>
      </c>
      <c r="W43" s="13">
        <v>0</v>
      </c>
      <c r="X43" s="13">
        <v>1</v>
      </c>
      <c r="Y43" s="13">
        <v>0</v>
      </c>
    </row>
    <row r="44" spans="1:25" ht="112.5" customHeight="1" x14ac:dyDescent="0.25">
      <c r="A44" s="7" t="str">
        <f t="shared" si="5"/>
        <v>B4BKM0103001</v>
      </c>
      <c r="B44" s="9" t="s">
        <v>31</v>
      </c>
      <c r="C44" s="9" t="s">
        <v>24</v>
      </c>
      <c r="D44" s="9" t="s">
        <v>123</v>
      </c>
      <c r="E44" s="9" t="s">
        <v>76</v>
      </c>
      <c r="F44" s="9" t="s">
        <v>136</v>
      </c>
      <c r="G44" s="9" t="s">
        <v>168</v>
      </c>
      <c r="H44" s="9" t="s">
        <v>30</v>
      </c>
      <c r="I44" s="9" t="s">
        <v>169</v>
      </c>
      <c r="J44" s="10" t="s">
        <v>79</v>
      </c>
      <c r="K44" s="15">
        <v>87.6</v>
      </c>
      <c r="L44" s="16">
        <v>219</v>
      </c>
      <c r="M44" s="12">
        <f t="shared" si="1"/>
        <v>1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1</v>
      </c>
      <c r="W44" s="13">
        <v>0</v>
      </c>
      <c r="X44" s="13">
        <v>0</v>
      </c>
      <c r="Y44" s="13">
        <v>0</v>
      </c>
    </row>
    <row r="45" spans="1:25" ht="112.5" customHeight="1" x14ac:dyDescent="0.25">
      <c r="A45" s="7" t="str">
        <f t="shared" si="5"/>
        <v>B4BKM0039103</v>
      </c>
      <c r="B45" s="9" t="s">
        <v>31</v>
      </c>
      <c r="C45" s="9" t="s">
        <v>24</v>
      </c>
      <c r="D45" s="9" t="s">
        <v>123</v>
      </c>
      <c r="E45" s="9" t="s">
        <v>54</v>
      </c>
      <c r="F45" s="9" t="s">
        <v>126</v>
      </c>
      <c r="G45" s="9" t="s">
        <v>127</v>
      </c>
      <c r="H45" s="9" t="s">
        <v>75</v>
      </c>
      <c r="I45" s="9" t="s">
        <v>170</v>
      </c>
      <c r="J45" s="10" t="s">
        <v>111</v>
      </c>
      <c r="K45" s="15">
        <v>75.599999999999994</v>
      </c>
      <c r="L45" s="16">
        <v>189</v>
      </c>
      <c r="M45" s="12">
        <f t="shared" si="1"/>
        <v>1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0</v>
      </c>
      <c r="W45" s="13">
        <v>0</v>
      </c>
      <c r="X45" s="13">
        <v>0</v>
      </c>
      <c r="Y45" s="13">
        <v>0</v>
      </c>
    </row>
    <row r="46" spans="1:25" ht="112.5" customHeight="1" x14ac:dyDescent="0.25">
      <c r="A46" s="7" t="str">
        <f t="shared" ref="A46" si="6">E46&amp;H46</f>
        <v>B4BKM0044002</v>
      </c>
      <c r="B46" s="9" t="s">
        <v>31</v>
      </c>
      <c r="C46" s="9" t="s">
        <v>24</v>
      </c>
      <c r="D46" s="9" t="s">
        <v>123</v>
      </c>
      <c r="E46" s="9" t="s">
        <v>70</v>
      </c>
      <c r="F46" s="9" t="s">
        <v>156</v>
      </c>
      <c r="G46" s="9" t="s">
        <v>157</v>
      </c>
      <c r="H46" s="9" t="s">
        <v>41</v>
      </c>
      <c r="I46" s="9" t="s">
        <v>171</v>
      </c>
      <c r="J46" s="10" t="s">
        <v>111</v>
      </c>
      <c r="K46" s="15">
        <v>86</v>
      </c>
      <c r="L46" s="16">
        <v>215</v>
      </c>
      <c r="M46" s="12">
        <f t="shared" si="1"/>
        <v>1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1</v>
      </c>
      <c r="W46" s="13">
        <v>0</v>
      </c>
      <c r="X46" s="13">
        <v>0</v>
      </c>
      <c r="Y46" s="13">
        <v>0</v>
      </c>
    </row>
  </sheetData>
  <autoFilter ref="A1:Y46"/>
  <conditionalFormatting sqref="H14:H15">
    <cfRule type="cellIs" dxfId="3" priority="4" operator="equal">
      <formula>0</formula>
    </cfRule>
  </conditionalFormatting>
  <conditionalFormatting sqref="A1:A1048576">
    <cfRule type="duplicateValues" dxfId="2" priority="2"/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Clearance - DSV</vt:lpstr>
      <vt:lpstr>'Clearance - DSV'!_FilterDatabase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2021-07-14T16:26:02Z</dcterms:created>
  <dcterms:modified xsi:type="dcterms:W3CDTF">2021-07-16T09:40:13Z</dcterms:modified>
</cp:coreProperties>
</file>